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arafuraresources.sharepoint.com/sites/Sustainability/Shared Documents/General/Sustainability/1 - Reporting/FY Sustainability Reports/FY24 Sustainability Report/Data Tables/"/>
    </mc:Choice>
  </mc:AlternateContent>
  <xr:revisionPtr revIDLastSave="408" documentId="13_ncr:1_{8F58308C-3F52-464E-9CCE-C357E51D704C}" xr6:coauthVersionLast="47" xr6:coauthVersionMax="47" xr10:uidLastSave="{4A8AAA5B-BD5A-4502-B341-9F1E16196727}"/>
  <bookViews>
    <workbookView minimized="1" xWindow="-14970" yWindow="710" windowWidth="12340" windowHeight="6150" tabRatio="905" firstSheet="10" activeTab="11" xr2:uid="{8A587E97-BD75-4D8B-9495-EC9051035DD3}"/>
  </bookViews>
  <sheets>
    <sheet name="1. Governing body" sheetId="1" r:id="rId1"/>
    <sheet name="2. Anti-bribery anti-corruption" sheetId="2" r:id="rId2"/>
    <sheet name="3. Ethical &amp; lawful behaviour" sheetId="3" r:id="rId3"/>
    <sheet name="4. Economic contribution" sheetId="4" r:id="rId4"/>
    <sheet name="5. Taxes paid" sheetId="5" r:id="rId5"/>
    <sheet name="6. Financial investments" sheetId="6" r:id="rId6"/>
    <sheet name="7. R&amp;D expenses" sheetId="7" r:id="rId7"/>
    <sheet name="8. Greenhouse gas emissions" sheetId="8" r:id="rId8"/>
    <sheet name="9. Energy consumption" sheetId="9" r:id="rId9"/>
    <sheet name="10. TCFD implementation" sheetId="10" r:id="rId10"/>
    <sheet name="11. Freshwater availability" sheetId="11" r:id="rId11"/>
    <sheet name="12. Biodiversity" sheetId="12" r:id="rId12"/>
    <sheet name="13. Health &amp; safety performance" sheetId="13" r:id="rId13"/>
    <sheet name="14. Health &amp; safety training" sheetId="14" r:id="rId14"/>
    <sheet name="15. Diversity &amp; inclusion" sheetId="15" r:id="rId15"/>
    <sheet name="16. Pay equality" sheetId="16" r:id="rId16"/>
    <sheet name="17. Wage levels" sheetId="17" r:id="rId17"/>
    <sheet name="18. Training &amp; perform. reviews" sheetId="18" r:id="rId18"/>
    <sheet name="19. Absolute &amp; rate employment" sheetId="19" r:id="rId19"/>
    <sheet name="20. Community investment" sheetId="21" r:id="rId20"/>
    <sheet name="21. Rights of Indigenous people" sheetId="20"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<sst xmlns="http://schemas.openxmlformats.org/spreadsheetml/2006/main" count="591" uniqueCount="305">
  <si>
    <t>Table 1 Governing body</t>
  </si>
  <si>
    <t>BOARD MEMBER</t>
  </si>
  <si>
    <t> INDEPENDENCE</t>
  </si>
  <si>
    <t>NUMBER OF OTHER SIGNIFICANT POSITIONS AND COMMITMENTS, AND THE NATURE OF THE COMMITMENTS</t>
  </si>
  <si>
    <t>MEMBERSHIP OF UNDER-REPRESENTED GROUPS</t>
  </si>
  <si>
    <t>STAKEHOLDER REPRESENTATION</t>
  </si>
  <si>
    <t>Mark Southey</t>
  </si>
  <si>
    <t>Non-Exec. Chairman</t>
  </si>
  <si>
    <t> Independent</t>
  </si>
  <si>
    <t>Independent Non-Exec. Director - Fleetwood Corp. (ASX: FWD)</t>
  </si>
  <si>
    <t>M</t>
  </si>
  <si>
    <t>No</t>
  </si>
  <si>
    <t>5 months</t>
  </si>
  <si>
    <t>Non-independent</t>
  </si>
  <si>
    <t> None</t>
  </si>
  <si>
    <t>Chris Tonkin</t>
  </si>
  <si>
    <t>Non-Exec. Director</t>
  </si>
  <si>
    <t>Independent</t>
  </si>
  <si>
    <t>Cathy Moises</t>
  </si>
  <si>
    <t>F</t>
  </si>
  <si>
    <t>Yes</t>
  </si>
  <si>
    <t>Darryl Cuzzubbo</t>
  </si>
  <si>
    <t>None</t>
  </si>
  <si>
    <t>Mike Spreadborough</t>
  </si>
  <si>
    <t>3 months</t>
  </si>
  <si>
    <t>Exec. Co Chairman - Novo Resources Ltd</t>
  </si>
  <si>
    <t>Roger Higgins</t>
  </si>
  <si>
    <t>Non-Exec. Director - Worley Parsons Ltd
Non-Exec. Director - Hillgrove Resources Ltd</t>
  </si>
  <si>
    <r>
      <t>1</t>
    </r>
    <r>
      <rPr>
        <sz val="9"/>
        <color theme="1"/>
        <rFont val="Calibri"/>
        <family val="2"/>
        <scheme val="minor"/>
      </rPr>
      <t xml:space="preserve"> Note that Gavin Lockyer joined Arafura in 2006 as Chief Financial Officer and Company Secretary.</t>
    </r>
  </si>
  <si>
    <t>Table 2 Anti-bribery and anti-corruption</t>
  </si>
  <si>
    <t>DISCLOSURE</t>
  </si>
  <si>
    <t>FY22</t>
  </si>
  <si>
    <t>FY23</t>
  </si>
  <si>
    <t>FY24</t>
  </si>
  <si>
    <t>Total % of employees that have received anti-corruption training</t>
  </si>
  <si>
    <t>Total % of business partners that have received anti-corruption training</t>
  </si>
  <si>
    <t>Total % of Board members and employees who have received a copy of the Anti-Bribery and Corruption Policy</t>
  </si>
  <si>
    <t>Total number of confirmed corruption incidents that relate to previous years</t>
  </si>
  <si>
    <t>Total number of confirmed corruption incidents that relate to the current FY</t>
  </si>
  <si>
    <t>Nature of each of the corruption incidents confirmed</t>
  </si>
  <si>
    <t>Not applicable</t>
  </si>
  <si>
    <t>Total number of public legal cases regarding corruption brought against the organisation or its employees during the reporting period</t>
  </si>
  <si>
    <t>Table 3 Ethical and lawful behaviour</t>
  </si>
  <si>
    <t>FY22 &amp; FY23</t>
  </si>
  <si>
    <t>Internal mechanisms for seeking advice about ethical and lawful behaviour and organisational integrity.</t>
  </si>
  <si>
    <t>Employees and contractors can seek guidance on ethical and lawful conduct through our designated Whistleblower Protection Officer or senior management, this ensures that inquiries are handled confidentially and supportively.</t>
  </si>
  <si>
    <t>External mechanisms for seeking advice about ethical and lawful behaviour and organisational integrity.</t>
  </si>
  <si>
    <t>Internal mechanisms for reporting concerns about unethical or unlawful behaviour and lack of organisational integrity.</t>
  </si>
  <si>
    <t>The internal mechanisms for reporting concerns are the same as those for seeking advice and are described in Arafura’s policies.</t>
  </si>
  <si>
    <t>External mechanisms for reporting concerns about unethical or unlawful behaviour and lack of organisational integrity.</t>
  </si>
  <si>
    <t>Total number of legal actions pending or completed during the reporting period regarding anti-competitive behaviour and violations of anti-trust and monopoly legislation in which the organization has been identified as a participant</t>
  </si>
  <si>
    <t>Table 4 Economic contribution</t>
  </si>
  <si>
    <t>Revenue</t>
  </si>
  <si>
    <t>$28 million</t>
  </si>
  <si>
    <t>$86 million</t>
  </si>
  <si>
    <t>$78 million</t>
  </si>
  <si>
    <t>Employee wages and benefits (direct employees only)</t>
  </si>
  <si>
    <t>$2.8 million</t>
  </si>
  <si>
    <t>Payments to providers of capital</t>
  </si>
  <si>
    <t>Payments to government</t>
  </si>
  <si>
    <t>$497,113</t>
  </si>
  <si>
    <t>Profit</t>
  </si>
  <si>
    <t>Not disclosed</t>
  </si>
  <si>
    <t>Table 5 Taxes Paid</t>
  </si>
  <si>
    <t>Corporate income tax</t>
  </si>
  <si>
    <t>Property tax</t>
  </si>
  <si>
    <t>Net GST Paid</t>
  </si>
  <si>
    <t>$0</t>
  </si>
  <si>
    <t>Other sales tax</t>
  </si>
  <si>
    <t>Employer-paid payroll taxes</t>
  </si>
  <si>
    <t>FBT: $33,665</t>
  </si>
  <si>
    <t>Payroll tax: $353,610</t>
  </si>
  <si>
    <t>Payroll tax: $394,379</t>
  </si>
  <si>
    <t>Payroll tax: $486,852</t>
  </si>
  <si>
    <t>PAYG: $1,325,724</t>
  </si>
  <si>
    <t>PAYG: $1,661,087</t>
  </si>
  <si>
    <t>PAYG: $2,642,947</t>
  </si>
  <si>
    <t>Table 6 Financial investments</t>
  </si>
  <si>
    <t>CapEx minus depreciation spent in FY</t>
  </si>
  <si>
    <t>$146,407</t>
  </si>
  <si>
    <t>$252,287</t>
  </si>
  <si>
    <r>
      <t>$115,588</t>
    </r>
    <r>
      <rPr>
        <vertAlign val="superscript"/>
        <sz val="11"/>
        <color theme="1"/>
        <rFont val="Calibri"/>
        <family val="2"/>
        <scheme val="minor"/>
      </rPr>
      <t>1</t>
    </r>
  </si>
  <si>
    <t>Share buy backs</t>
  </si>
  <si>
    <t>Dividend payments</t>
  </si>
  <si>
    <t>Total spent on R&amp;D in FY</t>
  </si>
  <si>
    <t>$313,973 of which Arafura received a tax refund of $152,277.</t>
  </si>
  <si>
    <t>Estimated expenditure $127,021 of which Arafura expects to receive a tax refund of $61,605. Note that the FY24 tax return had not been lodged at the time of preparation of this report.  </t>
  </si>
  <si>
    <t>Table 8 Greenhouse gas emissions</t>
  </si>
  <si>
    <r>
      <t>69 tCO</t>
    </r>
    <r>
      <rPr>
        <vertAlign val="subscript"/>
        <sz val="11"/>
        <color theme="1"/>
        <rFont val="Calibri"/>
        <family val="2"/>
        <scheme val="minor"/>
      </rPr>
      <t>2</t>
    </r>
    <r>
      <rPr>
        <sz val="11"/>
        <color theme="1"/>
        <rFont val="Calibri"/>
        <family val="2"/>
        <scheme val="minor"/>
      </rPr>
      <t>eq</t>
    </r>
  </si>
  <si>
    <r>
      <t xml:space="preserve"> 722 tCO</t>
    </r>
    <r>
      <rPr>
        <vertAlign val="subscript"/>
        <sz val="11"/>
        <color theme="1"/>
        <rFont val="Calibri"/>
        <family val="2"/>
        <scheme val="minor"/>
      </rPr>
      <t>2</t>
    </r>
    <r>
      <rPr>
        <sz val="11"/>
        <color theme="1"/>
        <rFont val="Calibri"/>
        <family val="2"/>
        <scheme val="minor"/>
      </rPr>
      <t>eq</t>
    </r>
  </si>
  <si>
    <r>
      <t>12 tCO</t>
    </r>
    <r>
      <rPr>
        <vertAlign val="subscript"/>
        <sz val="11"/>
        <color theme="1"/>
        <rFont val="Calibri"/>
        <family val="2"/>
        <scheme val="minor"/>
      </rPr>
      <t>2</t>
    </r>
    <r>
      <rPr>
        <sz val="11"/>
        <color theme="1"/>
        <rFont val="Calibri"/>
        <family val="2"/>
        <scheme val="minor"/>
      </rPr>
      <t>eq</t>
    </r>
  </si>
  <si>
    <r>
      <t>678 tCO</t>
    </r>
    <r>
      <rPr>
        <vertAlign val="subscript"/>
        <sz val="11"/>
        <color theme="1"/>
        <rFont val="Calibri"/>
        <family val="2"/>
        <scheme val="minor"/>
      </rPr>
      <t>2</t>
    </r>
    <r>
      <rPr>
        <sz val="11"/>
        <color theme="1"/>
        <rFont val="Calibri"/>
        <family val="2"/>
        <scheme val="minor"/>
      </rPr>
      <t>eq</t>
    </r>
  </si>
  <si>
    <r>
      <t>57 tCO</t>
    </r>
    <r>
      <rPr>
        <vertAlign val="subscript"/>
        <sz val="11"/>
        <color theme="1"/>
        <rFont val="Calibri"/>
        <family val="2"/>
        <scheme val="minor"/>
      </rPr>
      <t>2</t>
    </r>
    <r>
      <rPr>
        <sz val="11"/>
        <color theme="1"/>
        <rFont val="Calibri"/>
        <family val="2"/>
        <scheme val="minor"/>
      </rPr>
      <t>eq</t>
    </r>
  </si>
  <si>
    <r>
      <t>44 tCO</t>
    </r>
    <r>
      <rPr>
        <vertAlign val="subscript"/>
        <sz val="11"/>
        <color theme="1"/>
        <rFont val="Calibri"/>
        <family val="2"/>
        <scheme val="minor"/>
      </rPr>
      <t>2</t>
    </r>
    <r>
      <rPr>
        <sz val="11"/>
        <color theme="1"/>
        <rFont val="Calibri"/>
        <family val="2"/>
        <scheme val="minor"/>
      </rPr>
      <t>eq</t>
    </r>
  </si>
  <si>
    <t>Table 9 Energy consumption</t>
  </si>
  <si>
    <t>Total fuel consumption from non-renewable sources, in joules or multiples (include fuel types used)</t>
  </si>
  <si>
    <t xml:space="preserve"> 9,662 GJ</t>
  </si>
  <si>
    <t>7,778 GJ</t>
  </si>
  <si>
    <t>Total fuel consumption from renewable sources, in joules or multiples (include fuel types used)</t>
  </si>
  <si>
    <t>In joules, watt-hours or multiples, the total:</t>
  </si>
  <si>
    <t>Electricity consumption</t>
  </si>
  <si>
    <t>75,076 kWh</t>
  </si>
  <si>
    <t>81,600 KWh</t>
  </si>
  <si>
    <t>Heating consumption</t>
  </si>
  <si>
    <t xml:space="preserve">0 kWh </t>
  </si>
  <si>
    <t>Cooling consumption</t>
  </si>
  <si>
    <t>Steam consumption</t>
  </si>
  <si>
    <t>Total</t>
  </si>
  <si>
    <t>Total energy consumption within the organisation, in joules or multiples</t>
  </si>
  <si>
    <t>9,933 GJ</t>
  </si>
  <si>
    <t xml:space="preserve">8,072 GJ </t>
  </si>
  <si>
    <t>Table 10 Taskforce on Climate-related Financial Disclosures (TCFD) implementation</t>
  </si>
  <si>
    <t>Have you fully implemented the recommendations of the TCFD?</t>
  </si>
  <si>
    <t xml:space="preserve">Arafura commenced implementation of the TCFD disclosures in FY24. Progress of implementation is described in the 'Climate Change' section of the Arafura Rare Earths FY24 Sustainability Report. </t>
  </si>
  <si>
    <t>When will Arafura implement TCFD?</t>
  </si>
  <si>
    <t>Have you set GHG Emissions target aligned with the Paris Agreement?</t>
  </si>
  <si>
    <t>Table 11 Freshwater availability</t>
  </si>
  <si>
    <t>Total water withdrawn by Arafura in FY in on site operations (in ML) and broken down by:</t>
  </si>
  <si>
    <t>6 ML</t>
  </si>
  <si>
    <t>7.3 ML</t>
  </si>
  <si>
    <t>Portion of water withdrawn in high or extremely high-water stress areas</t>
  </si>
  <si>
    <t>0% - None of Arafura’s operations are within areas of high or extremely-high water stress</t>
  </si>
  <si>
    <t>As per FY22</t>
  </si>
  <si>
    <t>As per FY22 &amp; FY23</t>
  </si>
  <si>
    <t xml:space="preserve">Total water discharge to all areas (in ML) </t>
  </si>
  <si>
    <t>Water withdrawn over a two month period was used for the early works completed at the Nolans site - primarily for dust supression on roads and other work activities.</t>
  </si>
  <si>
    <t>Table 12 Biodiversity</t>
  </si>
  <si>
    <t>FY22, FY23 &amp; FY24</t>
  </si>
  <si>
    <t>Total number of IUCN Red List species and national conservation list species with habitats in areas affected by the operations of Arafura, by level of extinction:</t>
  </si>
  <si>
    <t>Critically endangered: 0</t>
  </si>
  <si>
    <t>Endangered: 0</t>
  </si>
  <si>
    <t xml:space="preserve">Near threatened: 0 </t>
  </si>
  <si>
    <t>Least concern: 0</t>
  </si>
  <si>
    <t>Number of sites owned, leased or managed that are in or adjacent to key biodiversity areas (and the hectares of each site).</t>
  </si>
  <si>
    <t>Table 13 Health and safety performance</t>
  </si>
  <si>
    <t>Number (and rate) of fatalities in FY in Arafura's employees and contractors</t>
  </si>
  <si>
    <t>Number of 'high consequence' injuries in FY in Arafura's employees and workers</t>
  </si>
  <si>
    <t>Number of recordable work-related injuries in FY in Arafura's workers</t>
  </si>
  <si>
    <t>1 Medical Treatment Injury (MTI)</t>
  </si>
  <si>
    <t>Human Energy</t>
  </si>
  <si>
    <t>Total number of hours worked by Arafura employees and contractors in FY</t>
  </si>
  <si>
    <t>147,877 
(Integrated Project Management Team (IPMT) and Non Process Infrastructure (NPI), Hatch (January – July)</t>
  </si>
  <si>
    <t>100,904 
(Integrated Project Management Team (IPMT), Non Process Infrastructure (NPI) and Contractors)</t>
  </si>
  <si>
    <t>Specific contractor data is unvalidated at 4,731</t>
  </si>
  <si>
    <t>Does Arafura provide access to non-occupational medical and healthcare services?</t>
  </si>
  <si>
    <t>Yes. All employees have access to an employee assistance program (EAP).</t>
  </si>
  <si>
    <t>What is the scope of the access provided?</t>
  </si>
  <si>
    <t>How does Arafura facilitate this access?</t>
  </si>
  <si>
    <t>Access is provided through an operated 24-hour phone service.</t>
  </si>
  <si>
    <t xml:space="preserve">Number and percentage of all employees and contractors who are covered by an OH/S management system </t>
  </si>
  <si>
    <r>
      <t>Employees 78 (100%)</t>
    </r>
    <r>
      <rPr>
        <vertAlign val="superscript"/>
        <sz val="11"/>
        <color theme="1"/>
        <rFont val="Calibri"/>
        <family val="2"/>
        <scheme val="minor"/>
      </rPr>
      <t>1</t>
    </r>
  </si>
  <si>
    <r>
      <t>Contractors 53 (100%)</t>
    </r>
    <r>
      <rPr>
        <vertAlign val="superscript"/>
        <sz val="11"/>
        <color theme="1"/>
        <rFont val="Calibri"/>
        <family val="2"/>
        <scheme val="minor"/>
      </rPr>
      <t>2</t>
    </r>
  </si>
  <si>
    <r>
      <t>Contractors 2 (100%)</t>
    </r>
    <r>
      <rPr>
        <vertAlign val="superscript"/>
        <sz val="11"/>
        <color theme="1"/>
        <rFont val="Calibri"/>
        <family val="2"/>
        <scheme val="minor"/>
      </rPr>
      <t>4</t>
    </r>
  </si>
  <si>
    <r>
      <rPr>
        <vertAlign val="superscript"/>
        <sz val="9"/>
        <color rgb="FF000000"/>
        <rFont val="Calibri"/>
        <family val="2"/>
        <scheme val="minor"/>
      </rPr>
      <t>1</t>
    </r>
    <r>
      <rPr>
        <sz val="9"/>
        <color rgb="FF000000"/>
        <rFont val="Calibri"/>
        <family val="2"/>
        <scheme val="minor"/>
      </rPr>
      <t xml:space="preserve">  Inclusive of 53% embedded contractors.
</t>
    </r>
    <r>
      <rPr>
        <vertAlign val="superscript"/>
        <sz val="9"/>
        <color rgb="FF000000"/>
        <rFont val="Calibri"/>
        <family val="2"/>
        <scheme val="minor"/>
      </rPr>
      <t>2</t>
    </r>
    <r>
      <rPr>
        <sz val="9"/>
        <color rgb="FF000000"/>
        <rFont val="Calibri"/>
        <family val="2"/>
        <scheme val="minor"/>
      </rPr>
      <t xml:space="preserve">  Inclusive of all non-embedded contractors.</t>
    </r>
  </si>
  <si>
    <t>Table 14 Health and safety training</t>
  </si>
  <si>
    <t xml:space="preserve">FY22 </t>
  </si>
  <si>
    <t>Number of people</t>
  </si>
  <si>
    <t>Av. per person</t>
  </si>
  <si>
    <t>H&amp;S training provided</t>
  </si>
  <si>
    <r>
      <t>251</t>
    </r>
    <r>
      <rPr>
        <vertAlign val="superscript"/>
        <sz val="11"/>
        <color theme="1"/>
        <rFont val="Calibri"/>
        <family val="2"/>
        <scheme val="minor"/>
      </rPr>
      <t>1</t>
    </r>
  </si>
  <si>
    <t>1 hour</t>
  </si>
  <si>
    <r>
      <t>102</t>
    </r>
    <r>
      <rPr>
        <vertAlign val="superscript"/>
        <sz val="11"/>
        <color theme="1"/>
        <rFont val="Calibri"/>
        <family val="2"/>
        <scheme val="minor"/>
      </rPr>
      <t>1</t>
    </r>
  </si>
  <si>
    <r>
      <rPr>
        <vertAlign val="superscript"/>
        <sz val="9"/>
        <color theme="1"/>
        <rFont val="Calibri"/>
        <family val="2"/>
        <scheme val="minor"/>
      </rPr>
      <t>1</t>
    </r>
    <r>
      <rPr>
        <sz val="9"/>
        <color theme="1"/>
        <rFont val="Calibri"/>
        <family val="2"/>
        <scheme val="minor"/>
      </rPr>
      <t xml:space="preserve"> Includes site-based safety training. Note that all other safety related training for employees and embedded contractors is captured in Appendix I - People and Culture, Table 18 Training and Performance Reviews</t>
    </r>
  </si>
  <si>
    <t>Table 15 Diversity and inclusion</t>
  </si>
  <si>
    <t>Disclosure</t>
  </si>
  <si>
    <r>
      <t>Percentage by employee category</t>
    </r>
    <r>
      <rPr>
        <vertAlign val="superscript"/>
        <sz val="11"/>
        <color theme="1"/>
        <rFont val="Calibri"/>
        <family val="2"/>
        <scheme val="minor"/>
      </rPr>
      <t>1</t>
    </r>
  </si>
  <si>
    <t xml:space="preserve">Full-time </t>
  </si>
  <si>
    <t xml:space="preserve">Part-time </t>
  </si>
  <si>
    <t xml:space="preserve">Casual </t>
  </si>
  <si>
    <t>Contractor</t>
  </si>
  <si>
    <t>Fixed Term</t>
  </si>
  <si>
    <t>Percentage by gender</t>
  </si>
  <si>
    <t xml:space="preserve">Male </t>
  </si>
  <si>
    <t xml:space="preserve">Female </t>
  </si>
  <si>
    <t>Other</t>
  </si>
  <si>
    <t>Percentage of employees per age group</t>
  </si>
  <si>
    <t>18 – 30 years old</t>
  </si>
  <si>
    <t>20% (reported as under 31)</t>
  </si>
  <si>
    <t xml:space="preserve">31 - 50 years old </t>
  </si>
  <si>
    <t>51 - 70 years old</t>
  </si>
  <si>
    <t>28% (reported as over 50)</t>
  </si>
  <si>
    <t>Over 70 years old</t>
  </si>
  <si>
    <t>Percentage by other diversity measures</t>
  </si>
  <si>
    <t>Indigenous</t>
  </si>
  <si>
    <t>% of all employees in governance body</t>
  </si>
  <si>
    <t>% of males in governance body</t>
  </si>
  <si>
    <t>% of females in governance body</t>
  </si>
  <si>
    <t>Total number of incidents of discrimination during the reporting period</t>
  </si>
  <si>
    <t>Table 16 Pay equality</t>
  </si>
  <si>
    <t xml:space="preserve">FY23 </t>
  </si>
  <si>
    <t>Base salary</t>
  </si>
  <si>
    <t>Total Remuneration</t>
  </si>
  <si>
    <t>Ratios of pay – full time employees</t>
  </si>
  <si>
    <t xml:space="preserve">Male : Female </t>
  </si>
  <si>
    <t xml:space="preserve">Under 31 years old : 31-50 years old </t>
  </si>
  <si>
    <t>31-50 years old : 51 - 70 years old</t>
  </si>
  <si>
    <t>Ratios of pay – contractors</t>
  </si>
  <si>
    <t>Table 17 Wage levels</t>
  </si>
  <si>
    <t>CEO total remuneration as a percentage of median total remuneration of employees</t>
  </si>
  <si>
    <t>Male</t>
  </si>
  <si>
    <t xml:space="preserve">Not applicable </t>
  </si>
  <si>
    <t>Female</t>
  </si>
  <si>
    <t>Table 18 Training and performance reviews</t>
  </si>
  <si>
    <t>Total hours</t>
  </si>
  <si>
    <t>Av. hours per person</t>
  </si>
  <si>
    <t xml:space="preserve">Training provided by gender:                 Male </t>
  </si>
  <si>
    <t>Total expenditure</t>
  </si>
  <si>
    <t>Av. Expenditure per person</t>
  </si>
  <si>
    <t>Part-time</t>
  </si>
  <si>
    <t>Casual</t>
  </si>
  <si>
    <t>% of gender</t>
  </si>
  <si>
    <t>% of total employees by gender who received a regular performance and career development review during the reporting period:</t>
  </si>
  <si>
    <r>
      <t>100%</t>
    </r>
    <r>
      <rPr>
        <b/>
        <sz val="11"/>
        <color theme="1"/>
        <rFont val="Calibri"/>
        <family val="2"/>
        <scheme val="minor"/>
      </rPr>
      <t xml:space="preserve"> </t>
    </r>
    <r>
      <rPr>
        <sz val="11"/>
        <color theme="1"/>
        <rFont val="Calibri"/>
        <family val="2"/>
        <scheme val="minor"/>
      </rPr>
      <t> </t>
    </r>
  </si>
  <si>
    <t>% of total employees by employee category who received a regular performance and career development review during the reporting period:</t>
  </si>
  <si>
    <t>Table 19 Absolute number and rate of employment</t>
  </si>
  <si>
    <t># of new hires</t>
  </si>
  <si>
    <t>% of new hires</t>
  </si>
  <si>
    <t># of employees who left</t>
  </si>
  <si>
    <t>% of employees who left</t>
  </si>
  <si>
    <t>Number of new and leaving employees by gender</t>
  </si>
  <si>
    <t>Number of new and leaving employees by age</t>
  </si>
  <si>
    <t>Under 31</t>
  </si>
  <si>
    <t xml:space="preserve">31-50 years old </t>
  </si>
  <si>
    <t>Over 50 years old</t>
  </si>
  <si>
    <t>Number of new and leaving employees by other diversity measures</t>
  </si>
  <si>
    <t>Table 20 Community investment</t>
  </si>
  <si>
    <t>Community investment</t>
  </si>
  <si>
    <t>Minor sponsorship and donations</t>
  </si>
  <si>
    <t>Table 21 Number of identified incidents of violations involving the rights of Indigenous peoples</t>
  </si>
  <si>
    <t xml:space="preserve">Total number of identified incidents of violations involving the rights of Indigenous peoples during the reporting period </t>
  </si>
  <si>
    <t>Arafura is working towards further disclosure on this Sustainability Element.</t>
  </si>
  <si>
    <t> ROLE</t>
  </si>
  <si>
    <t> TENURE AS AT 
30 JUNE 2024   </t>
  </si>
  <si>
    <t> GENDER</t>
  </si>
  <si>
    <t>1 July 2023 - 30 June 2024</t>
  </si>
  <si>
    <t>6 years and 5 months</t>
  </si>
  <si>
    <t>1 July 2023 - 5 February 2024</t>
  </si>
  <si>
    <t>10 years and 2 months</t>
  </si>
  <si>
    <t>13 years and 6 months</t>
  </si>
  <si>
    <t>4 years and 7 months</t>
  </si>
  <si>
    <t>5 February 2024 - 30 June 2024</t>
  </si>
  <si>
    <t>2 years and 4 months</t>
  </si>
  <si>
    <t>8 April 2024 - 30 June 2024</t>
  </si>
  <si>
    <t>Chairperson - Pacgold Ltd
Chairperson - Australian Potash Ltd
Non-Exec. Director -  Podium Minerals Ltd</t>
  </si>
  <si>
    <r>
      <t>Employees 55 (100%)</t>
    </r>
    <r>
      <rPr>
        <vertAlign val="superscript"/>
        <sz val="11"/>
        <color theme="1"/>
        <rFont val="Calibri"/>
        <family val="2"/>
        <scheme val="minor"/>
      </rPr>
      <t>3</t>
    </r>
  </si>
  <si>
    <r>
      <rPr>
        <vertAlign val="superscript"/>
        <sz val="9"/>
        <color rgb="FF000000"/>
        <rFont val="Calibri"/>
        <family val="2"/>
        <scheme val="minor"/>
      </rPr>
      <t>3</t>
    </r>
    <r>
      <rPr>
        <sz val="9"/>
        <color rgb="FF000000"/>
        <rFont val="Calibri"/>
        <family val="2"/>
        <scheme val="minor"/>
      </rPr>
      <t xml:space="preserve">  Inclusive of 47% embedded contractors.
</t>
    </r>
    <r>
      <rPr>
        <vertAlign val="superscript"/>
        <sz val="9"/>
        <color rgb="FF000000"/>
        <rFont val="Calibri"/>
        <family val="2"/>
        <scheme val="minor"/>
      </rPr>
      <t xml:space="preserve">4 </t>
    </r>
    <r>
      <rPr>
        <sz val="9"/>
        <color rgb="FF000000"/>
        <rFont val="Calibri"/>
        <family val="2"/>
        <scheme val="minor"/>
      </rPr>
      <t xml:space="preserve"> Inclusive of all non-embedded contractors.</t>
    </r>
  </si>
  <si>
    <t>3.5%</t>
  </si>
  <si>
    <r>
      <t>Percentage of individuals within the organisation’s governance bodies by gender</t>
    </r>
    <r>
      <rPr>
        <vertAlign val="superscript"/>
        <sz val="11"/>
        <color theme="1"/>
        <rFont val="Calibri"/>
        <family val="2"/>
        <scheme val="minor"/>
      </rPr>
      <t>2</t>
    </r>
  </si>
  <si>
    <r>
      <t>Percentage of individuals within the organisation’s governance bodies by age group</t>
    </r>
    <r>
      <rPr>
        <vertAlign val="superscript"/>
        <sz val="11"/>
        <color theme="1"/>
        <rFont val="Calibri"/>
        <family val="2"/>
        <scheme val="minor"/>
      </rPr>
      <t>2</t>
    </r>
  </si>
  <si>
    <r>
      <rPr>
        <vertAlign val="superscript"/>
        <sz val="9"/>
        <color theme="1"/>
        <rFont val="Calibri"/>
        <family val="2"/>
        <scheme val="minor"/>
      </rPr>
      <t>1</t>
    </r>
    <r>
      <rPr>
        <sz val="9"/>
        <color theme="1"/>
        <rFont val="Calibri"/>
        <family val="2"/>
        <scheme val="minor"/>
      </rPr>
      <t xml:space="preserve"> In FY23, 53% of people were employed by outside organisations on a secondment basis to Arafura (embedded contractors), but are
considered employees for reporting if they source all of their income through working on the Nolans Project. 
In FY24, this was 50%.
</t>
    </r>
    <r>
      <rPr>
        <vertAlign val="superscript"/>
        <sz val="9"/>
        <color theme="1"/>
        <rFont val="Calibri"/>
        <family val="2"/>
        <scheme val="minor"/>
      </rPr>
      <t>2</t>
    </r>
    <r>
      <rPr>
        <sz val="9"/>
        <color theme="1"/>
        <rFont val="Calibri"/>
        <family val="2"/>
        <scheme val="minor"/>
      </rPr>
      <t xml:space="preserve"> Excludes Non Executive Directors.</t>
    </r>
  </si>
  <si>
    <t>$5.3 million</t>
  </si>
  <si>
    <t>Metric tonnes of carbon dioxide equivalent GHG Protocol Scope 1 and Scope 2 emissions.</t>
  </si>
  <si>
    <r>
      <t>Gross direct (Scope 1) GHG emissions in metric tonnes of CO</t>
    </r>
    <r>
      <rPr>
        <vertAlign val="subscript"/>
        <sz val="11"/>
        <color theme="1"/>
        <rFont val="Calibri"/>
        <family val="2"/>
        <scheme val="minor"/>
      </rPr>
      <t>2</t>
    </r>
    <r>
      <rPr>
        <sz val="11"/>
        <color theme="1"/>
        <rFont val="Calibri"/>
        <family val="2"/>
        <scheme val="minor"/>
      </rPr>
      <t xml:space="preserve"> equivalent</t>
    </r>
  </si>
  <si>
    <r>
      <t>Gross location-based energy indirect (Scope 2) GHG emissions in metric tonnes of CO</t>
    </r>
    <r>
      <rPr>
        <vertAlign val="subscript"/>
        <sz val="11"/>
        <color theme="1"/>
        <rFont val="Calibri"/>
        <family val="2"/>
        <scheme val="minor"/>
      </rPr>
      <t>2</t>
    </r>
    <r>
      <rPr>
        <sz val="11"/>
        <color theme="1"/>
        <rFont val="Calibri"/>
        <family val="2"/>
        <scheme val="minor"/>
      </rPr>
      <t xml:space="preserve"> equivalent</t>
    </r>
  </si>
  <si>
    <r>
      <t>Gavin Lockyer</t>
    </r>
    <r>
      <rPr>
        <vertAlign val="superscript"/>
        <sz val="11"/>
        <color theme="1"/>
        <rFont val="Calibri"/>
        <family val="2"/>
        <scheme val="minor"/>
      </rPr>
      <t>1</t>
    </r>
  </si>
  <si>
    <t>TENURE DURING THE PERIOD</t>
  </si>
  <si>
    <t>Managing Director and 
Chief Executive Officer</t>
  </si>
  <si>
    <t>Total % of the Board members (executive and non-executive), senior leadership and Board committees that have received anti-corruption training</t>
  </si>
  <si>
    <t>The external mechanisms for seeking advice are described in Arafura’s policies as noted above, in particular the Whistleblower Policy.</t>
  </si>
  <si>
    <t>There is a commitment from the Board, management and staff to adhere to Arafura's values. Internal mechanisms and points of contact are described in Arafura Rare Earths Limited Code of Conduct, Whistleblower Policy, and Securities Trading Policy. All staff, upon commencement of employment, are required to acknowledge these policies and are re-sent the policies annually for acknowledgement. Staff also have access to Arafura’s Employee Assistance Program.</t>
  </si>
  <si>
    <t>Arafura policy encourages internal reporting through established channels, such as the Whistleblower Protection Officer, allowing for confidential disclosures that are investigated thoroughly while protecting the discloser's identity.</t>
  </si>
  <si>
    <t>Employees can also report concerns to external authorities, including the Company's external auditor, registered tax agent or regulatory bodies, if they believe internal mechanisms are inadequate, particularly in cases involving public interest or imminent danger, ensuring robust oversight of Arafura's practices.</t>
  </si>
  <si>
    <r>
      <t>Operating costs</t>
    </r>
    <r>
      <rPr>
        <vertAlign val="superscript"/>
        <sz val="11"/>
        <color theme="1"/>
        <rFont val="Calibri"/>
        <family val="2"/>
        <scheme val="minor"/>
      </rPr>
      <t>1</t>
    </r>
  </si>
  <si>
    <r>
      <t>$3.8 million</t>
    </r>
    <r>
      <rPr>
        <vertAlign val="superscript"/>
        <sz val="11"/>
        <color theme="1"/>
        <rFont val="Calibri"/>
        <family val="2"/>
        <scheme val="minor"/>
      </rPr>
      <t>2</t>
    </r>
  </si>
  <si>
    <t>Total monetary value of financial assistance received by Arafura from any government during the FY reporting period</t>
  </si>
  <si>
    <r>
      <t>$1.44 million</t>
    </r>
    <r>
      <rPr>
        <vertAlign val="superscript"/>
        <sz val="11"/>
        <color theme="1"/>
        <rFont val="Calibri"/>
        <family val="2"/>
        <scheme val="minor"/>
      </rPr>
      <t>3</t>
    </r>
  </si>
  <si>
    <t>FBT: $4,369</t>
  </si>
  <si>
    <r>
      <t>$50,057</t>
    </r>
    <r>
      <rPr>
        <vertAlign val="superscript"/>
        <sz val="11"/>
        <color theme="1"/>
        <rFont val="Calibri"/>
        <family val="2"/>
        <scheme val="minor"/>
      </rPr>
      <t>1</t>
    </r>
  </si>
  <si>
    <r>
      <rPr>
        <vertAlign val="superscript"/>
        <sz val="9"/>
        <color theme="1"/>
        <rFont val="Calibri"/>
        <family val="2"/>
        <scheme val="minor"/>
      </rPr>
      <t>1</t>
    </r>
    <r>
      <rPr>
        <sz val="9"/>
        <color theme="1"/>
        <rFont val="Calibri"/>
        <family val="2"/>
        <scheme val="minor"/>
      </rPr>
      <t xml:space="preserve">  Note that this does not include any capital expenditure on the project. All development costs in relation to the Nolans Project are expensed to profit and loss as ‘project costs’, until such time as a final investment decision is made.</t>
    </r>
  </si>
  <si>
    <t>Table 7 Total R&amp;D expenses</t>
  </si>
  <si>
    <r>
      <rPr>
        <vertAlign val="superscript"/>
        <sz val="11"/>
        <rFont val="Calibri"/>
        <family val="2"/>
        <scheme val="minor"/>
      </rPr>
      <t>1</t>
    </r>
    <r>
      <rPr>
        <sz val="11"/>
        <rFont val="Calibri"/>
        <family val="2"/>
        <scheme val="minor"/>
      </rPr>
      <t xml:space="preserve">  Estimated expenditure reported in FY23. Actual expenditure updated.</t>
    </r>
  </si>
  <si>
    <r>
      <t>$436,950 of which Arafura received a tax refund of $211,920</t>
    </r>
    <r>
      <rPr>
        <vertAlign val="superscript"/>
        <sz val="11"/>
        <rFont val="Calibri"/>
        <family val="2"/>
        <scheme val="minor"/>
      </rPr>
      <t>1</t>
    </r>
    <r>
      <rPr>
        <sz val="11"/>
        <rFont val="Calibri"/>
        <family val="2"/>
        <scheme val="minor"/>
      </rPr>
      <t xml:space="preserve">. </t>
    </r>
  </si>
  <si>
    <r>
      <t>591 tCO</t>
    </r>
    <r>
      <rPr>
        <vertAlign val="subscript"/>
        <sz val="11"/>
        <color theme="1"/>
        <rFont val="Calibri"/>
        <family val="2"/>
        <scheme val="minor"/>
      </rPr>
      <t>2</t>
    </r>
    <r>
      <rPr>
        <sz val="11"/>
        <color theme="1"/>
        <rFont val="Calibri"/>
        <family val="2"/>
        <scheme val="minor"/>
      </rPr>
      <t>eq</t>
    </r>
  </si>
  <si>
    <r>
      <t>548 tCO</t>
    </r>
    <r>
      <rPr>
        <vertAlign val="subscript"/>
        <sz val="11"/>
        <color theme="1"/>
        <rFont val="Calibri"/>
        <family val="2"/>
        <scheme val="minor"/>
      </rPr>
      <t>2</t>
    </r>
    <r>
      <rPr>
        <sz val="11"/>
        <color theme="1"/>
        <rFont val="Calibri"/>
        <family val="2"/>
        <scheme val="minor"/>
      </rPr>
      <t>eq</t>
    </r>
  </si>
  <si>
    <r>
      <t>43 tCO</t>
    </r>
    <r>
      <rPr>
        <vertAlign val="subscript"/>
        <sz val="11"/>
        <color theme="1"/>
        <rFont val="Calibri"/>
        <family val="2"/>
        <scheme val="minor"/>
      </rPr>
      <t>2</t>
    </r>
    <r>
      <rPr>
        <sz val="11"/>
        <color theme="1"/>
        <rFont val="Calibri"/>
        <family val="2"/>
        <scheme val="minor"/>
      </rPr>
      <t>eq</t>
    </r>
  </si>
  <si>
    <t>81,600 kWh</t>
  </si>
  <si>
    <t>0 kWh</t>
  </si>
  <si>
    <t>- One site leased. Perth Office - Head Office is in the CBD of Perth, Western Australia, within the Northern Swan Coastal Plain. www.keybiodiversityareas.org/site/
factsheet/26933
- Total ha of site is: 0.06 ha.</t>
  </si>
  <si>
    <t>Types of work-related injuries</t>
  </si>
  <si>
    <t>To deliver a range of services for work or non-work-related issues designed to enhance employee wellbeing using counselling, prevention, and intervention strategies.</t>
  </si>
  <si>
    <t xml:space="preserve"> 18 - 30 years old</t>
  </si>
  <si>
    <r>
      <t>51%</t>
    </r>
    <r>
      <rPr>
        <vertAlign val="superscript"/>
        <sz val="11"/>
        <color theme="1"/>
        <rFont val="Calibri"/>
        <family val="2"/>
        <scheme val="minor"/>
      </rPr>
      <t>1</t>
    </r>
  </si>
  <si>
    <r>
      <t>50%</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</si>
  <si>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Data corrected to reflect comparison of Under 31 year old to 31-50 year olds, as shown for FY22 and FY24.</t>
    </r>
  </si>
  <si>
    <r>
      <rPr>
        <vertAlign val="superscript"/>
        <sz val="11"/>
        <color theme="1"/>
        <rFont val="Calibri"/>
        <family val="2"/>
        <scheme val="minor"/>
      </rPr>
      <t>2</t>
    </r>
    <r>
      <rPr>
        <sz val="11"/>
        <color theme="1"/>
        <rFont val="Calibri"/>
        <family val="2"/>
        <scheme val="minor"/>
      </rPr>
      <t xml:space="preserve">  No under 31 year olds.</t>
    </r>
  </si>
  <si>
    <r>
      <t>Not applicable</t>
    </r>
    <r>
      <rPr>
        <vertAlign val="superscript"/>
        <sz val="11"/>
        <color theme="1"/>
        <rFont val="Calibri"/>
        <family val="2"/>
        <scheme val="minor"/>
      </rPr>
      <t>2</t>
    </r>
  </si>
  <si>
    <r>
      <t>Ratio of lowest wage to minimum wage</t>
    </r>
    <r>
      <rPr>
        <vertAlign val="superscript"/>
        <sz val="11"/>
        <color theme="1"/>
        <rFont val="Calibri"/>
        <family val="2"/>
        <scheme val="minor"/>
      </rPr>
      <t>1</t>
    </r>
  </si>
  <si>
    <t>Full-time - lowest wage : minimum wage</t>
  </si>
  <si>
    <t>Part-time - lowest wage : minimum wage</t>
  </si>
  <si>
    <t>Casual - lowest wage : minimum wage</t>
  </si>
  <si>
    <t>Contractor - lowest wage : minimum wage</t>
  </si>
  <si>
    <r>
      <rPr>
        <vertAlign val="superscript"/>
        <sz val="9"/>
        <color theme="1"/>
        <rFont val="Calibri"/>
        <family val="2"/>
        <scheme val="minor"/>
      </rPr>
      <t>1</t>
    </r>
    <r>
      <rPr>
        <sz val="9"/>
        <color theme="1"/>
        <rFont val="Calibri"/>
        <family val="2"/>
        <scheme val="minor"/>
      </rPr>
      <t xml:space="preserve"> For FY23 - minimum wage based on the Australian mining industry minimum wage: full-time = AUD$23.05; part-time = AUD$23.05; casual = AUD$28.81. The disclosures provided above for FY23 assume 1,950 hours per annum.
 For FY24 - minimum wage based on the Australian mining industry minimum wage: full-time = AUD$24.28; part-time = AUD$24.28; casual = AUD$30.35. </t>
    </r>
  </si>
  <si>
    <t xml:space="preserve">Training provided by employee category:      
                                                                         Full-time </t>
  </si>
  <si>
    <t>Training and development expenditure: 
                                                                         Full-time</t>
  </si>
  <si>
    <t>18 - 30 years old</t>
  </si>
  <si>
    <t>$6 million</t>
  </si>
  <si>
    <t>$9 million</t>
  </si>
  <si>
    <t>ARU is not yet in production and operation.</t>
  </si>
  <si>
    <t>FBT: $26,664</t>
  </si>
  <si>
    <t>The external mechanisms for reporting concerns are described in Arafura’s policies as noted above, in particular the Whistleblower Policy.</t>
  </si>
  <si>
    <t>Individuals may consult independent legal representatives or other bodies for advice on ethical issues, ensuring they receive independent guidance that aligns with legal standards.</t>
  </si>
  <si>
    <r>
      <rPr>
        <vertAlign val="superscript"/>
        <sz val="9"/>
        <color theme="1"/>
        <rFont val="Calibri"/>
        <family val="2"/>
        <scheme val="minor"/>
      </rPr>
      <t>1</t>
    </r>
    <r>
      <rPr>
        <sz val="9"/>
        <color theme="1"/>
        <rFont val="Calibri"/>
        <family val="2"/>
        <scheme val="minor"/>
      </rPr>
      <t xml:space="preserve">  Whilst the Nolans Project is not in operation phase, the operating costs refer to Nolans Project development expenses, as captured in the Annual Report (Refer to Profit and Loss Statement).
</t>
    </r>
    <r>
      <rPr>
        <vertAlign val="superscript"/>
        <sz val="9"/>
        <color theme="1"/>
        <rFont val="Calibri"/>
        <family val="2"/>
        <scheme val="minor"/>
      </rPr>
      <t xml:space="preserve">2  </t>
    </r>
    <r>
      <rPr>
        <sz val="9"/>
        <color theme="1"/>
        <rFont val="Calibri"/>
        <family val="2"/>
        <scheme val="minor"/>
      </rPr>
      <t>Updated the employee wages and benefits for FY23, previously reported as $3.85 million. This number comprises gross wages (less PAYG deductions) and superannuation.</t>
    </r>
    <r>
      <rPr>
        <vertAlign val="superscript"/>
        <sz val="9"/>
        <color theme="1"/>
        <rFont val="Calibri"/>
        <family val="2"/>
        <scheme val="minor"/>
      </rPr>
      <t xml:space="preserve">
3  </t>
    </r>
    <r>
      <rPr>
        <sz val="9"/>
        <color theme="1"/>
        <rFont val="Calibri"/>
        <family val="2"/>
        <scheme val="minor"/>
      </rPr>
      <t xml:space="preserve">Payments to Government include: Northern Territory government for security levies, bonds and tenement rents (bond of $1.37 million paid in June 2024) and Australian Government for penalty for breach of conditions ($16,500).
</t>
    </r>
  </si>
  <si>
    <r>
      <rPr>
        <vertAlign val="superscript"/>
        <sz val="9"/>
        <color theme="1"/>
        <rFont val="Calibri"/>
        <family val="2"/>
        <scheme val="minor"/>
      </rPr>
      <t>1</t>
    </r>
    <r>
      <rPr>
        <sz val="9"/>
        <color theme="1"/>
        <rFont val="Calibri"/>
        <family val="2"/>
        <scheme val="minor"/>
      </rPr>
      <t xml:space="preserve"> Note that this is the net GST paid to the ATO. In FY22, $3,175,613 was reported - this was a total GST paid to the ATO, which did not account for the amount that Arafura was refunded from the ATO.</t>
    </r>
  </si>
  <si>
    <t xml:space="preserve">Yes. Arafura has committed to achieve net zero by 2050 in accordance with the Science Based Targets initiative (SBTi), which requires emissions reductions in line with the goals of the Paris Agreement.
Arafura released it's GHG Emissions Reduction Pathway for the Nolans Project on 31 January 2023. See ASX release: https://wcsecure.weblink.com.au/pdf/ARU/02626013.pdf </t>
  </si>
  <si>
    <r>
      <t>Vulnerable: 2  
Central Australia Rock Wallaby (</t>
    </r>
    <r>
      <rPr>
        <i/>
        <sz val="11"/>
        <color theme="1"/>
        <rFont val="Calibri"/>
        <family val="2"/>
        <scheme val="minor"/>
      </rPr>
      <t>Petrogale lateralis centralis</t>
    </r>
    <r>
      <rPr>
        <sz val="11"/>
        <color theme="1"/>
        <rFont val="Calibri"/>
        <family val="2"/>
        <scheme val="minor"/>
      </rPr>
      <t>), 
Great Desert Skink (</t>
    </r>
    <r>
      <rPr>
        <i/>
        <sz val="11"/>
        <color theme="1"/>
        <rFont val="Calibri"/>
        <family val="2"/>
        <scheme val="minor"/>
      </rPr>
      <t>Liopholis kintorei</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</si>
</sst>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quot;$&quot;#,##0_);[Red]\(&quot;$&quot;#,##0\)"/>
    <numFmt numFmtId="165" formatCode="0.0"/>
  </numFmts>
  <fonts count="21" x14ac:knownFonts="1">
    <font>
      <sz val="11"/>
      <color theme="1"/>
      <name val="Calibri"/>
      <family val="2"/>
      <scheme val="minor"/>
    </font>
    <font>
      <sz val="8"/>
      <color theme="1"/>
      <name val="Calibri"/>
      <family val="2"/>
      <scheme val="minor"/>
    </font>
    <font>
      <sz val="10"/>
      <color theme="1"/>
      <name val="Calibri"/>
      <family val="2"/>
      <scheme val="minor"/>
    </font>
    <font>
      <b/>
      <sz val="10"/>
      <color rgb="FFFFFFFF"/>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1"/>
      <color rgb="FF000000"/>
      <name val="Calibri"/>
      <family val="2"/>
      <scheme val="minor"/>
    </font>
    <font>
      <vertAlign val="superscript"/>
      <sz val="11"/>
      <color theme="1"/>
      <name val="Calibri"/>
      <family val="2"/>
      <scheme val="minor"/>
    </font>
    <font>
      <vertAlign val="superscript"/>
      <sz val="9"/>
      <color theme="1"/>
      <name val="Calibri"/>
      <family val="2"/>
      <scheme val="minor"/>
    </font>
    <font>
      <vertAlign val="subscript"/>
      <sz val="11"/>
      <color theme="1"/>
      <name val="Calibri"/>
      <family val="2"/>
      <scheme val="minor"/>
    </font>
    <font>
      <i/>
      <sz val="11"/>
      <color theme="1"/>
      <name val="Calibri"/>
      <family val="2"/>
      <scheme val="minor"/>
    </font>
    <font>
      <sz val="8"/>
      <name val="Calibri"/>
      <family val="2"/>
      <scheme val="minor"/>
    </font>
    <font>
      <u/>
      <sz val="11"/>
      <color theme="10"/>
      <name val="Calibri"/>
      <family val="2"/>
      <scheme val="minor"/>
    </font>
    <font>
      <vertAlign val="superscript"/>
      <sz val="9"/>
      <color rgb="FF000000"/>
      <name val="Calibri"/>
      <family val="2"/>
      <scheme val="minor"/>
    </font>
    <font>
      <sz val="9"/>
      <color rgb="FF000000"/>
      <name val="Calibri"/>
      <family val="2"/>
      <scheme val="minor"/>
    </font>
    <font>
      <sz val="11"/>
      <color theme="1"/>
      <name val="Calibri"/>
      <family val="2"/>
      <scheme val="minor"/>
    </font>
    <font>
      <sz val="11"/>
      <name val="Calibri"/>
      <family val="2"/>
      <scheme val="minor"/>
    </font>
    <font>
      <vertAlign val="superscript"/>
      <sz val="11"/>
      <name val="Calibri"/>
      <family val="2"/>
      <scheme val="minor"/>
    </font>
  </fonts>
  <fills count="4">
    <fill>
      <patternFill patternType="none"/>
    </fill>
    <fill>
      <patternFill patternType="gray125"/>
    </fill>
    <fill>
      <patternFill patternType="solid">
        <fgColor rgb="FF42AFD3"/>
        <bgColor indexed="64"/>
      </patternFill>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5" fillId="0" borderId="0" applyNumberFormat="0" applyFill="0" applyBorder="0" applyAlignment="0" applyProtection="0"/>
    <xf numFmtId="43" fontId="18" fillId="0" borderId="0" applyFont="0" applyFill="0" applyBorder="0" applyAlignment="0" applyProtection="0"/>
    <xf numFmtId="44" fontId="18" fillId="0" borderId="0" applyFont="0" applyFill="0" applyBorder="0" applyAlignment="0" applyProtection="0"/>
  </cellStyleXfs>
  <cellXfs count="167">
    <xf numFmtId="0" fontId="0" fillId="0" borderId="0" xfId="0"/>
    <xf numFmtId="0" fontId="1"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8" fillId="2" borderId="1" xfId="0" applyFont="1" applyFill="1"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0" xfId="0" applyAlignment="1">
      <alignmen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0" xfId="0" applyAlignment="1">
      <alignment horizontal="center"/>
    </xf>
    <xf numFmtId="0" fontId="6" fillId="0" borderId="0" xfId="0" applyFont="1"/>
    <xf numFmtId="9"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8" fillId="2" borderId="2" xfId="0" applyFont="1" applyFill="1" applyBorder="1" applyAlignment="1">
      <alignment horizontal="center" wrapText="1"/>
    </xf>
    <xf numFmtId="0" fontId="0" fillId="0" borderId="0" xfId="0"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7" xfId="0" applyBorder="1" applyAlignment="1">
      <alignment vertical="center" wrapText="1"/>
    </xf>
    <xf numFmtId="164" fontId="0" fillId="0" borderId="4" xfId="0" applyNumberFormat="1" applyBorder="1" applyAlignment="1">
      <alignment horizontal="center" vertical="center" wrapText="1"/>
    </xf>
    <xf numFmtId="0" fontId="0" fillId="0" borderId="5" xfId="0" applyBorder="1" applyAlignment="1">
      <alignment horizontal="center" vertical="center" wrapText="1"/>
    </xf>
    <xf numFmtId="164" fontId="0" fillId="0" borderId="0" xfId="0" applyNumberFormat="1" applyAlignment="1">
      <alignment horizontal="center" vertical="center" wrapText="1"/>
    </xf>
    <xf numFmtId="0" fontId="8" fillId="2" borderId="1" xfId="0" applyFont="1" applyFill="1" applyBorder="1" applyAlignment="1">
      <alignment horizontal="center" wrapText="1"/>
    </xf>
    <xf numFmtId="0" fontId="0" fillId="0" borderId="7" xfId="0" applyBorder="1" applyAlignment="1">
      <alignment horizontal="right" vertical="center" wrapText="1"/>
    </xf>
    <xf numFmtId="0" fontId="0" fillId="0" borderId="3" xfId="0" applyBorder="1" applyAlignment="1">
      <alignment horizontal="righ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8" fillId="2" borderId="6" xfId="0" applyFont="1" applyFill="1" applyBorder="1" applyAlignment="1">
      <alignment horizontal="center" vertical="center" wrapText="1"/>
    </xf>
    <xf numFmtId="0" fontId="0" fillId="0" borderId="0" xfId="0" applyAlignment="1">
      <alignment wrapText="1"/>
    </xf>
    <xf numFmtId="0" fontId="6" fillId="0" borderId="5" xfId="0" applyFont="1" applyBorder="1" applyAlignment="1">
      <alignment horizontal="center" vertical="center" wrapText="1"/>
    </xf>
    <xf numFmtId="0" fontId="0" fillId="0" borderId="4" xfId="0" applyBorder="1" applyAlignment="1">
      <alignment vertical="top"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7" xfId="0" applyFill="1" applyBorder="1"/>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0" fillId="0" borderId="1" xfId="0" applyBorder="1" applyAlignment="1">
      <alignment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49" fontId="0" fillId="0" borderId="8" xfId="0" applyNumberFormat="1" applyBorder="1" applyAlignment="1">
      <alignment horizontal="center" vertical="center" wrapText="1"/>
    </xf>
    <xf numFmtId="9" fontId="0" fillId="0" borderId="5" xfId="0" applyNumberFormat="1" applyBorder="1" applyAlignment="1">
      <alignment horizontal="center" vertical="center" wrapText="1"/>
    </xf>
    <xf numFmtId="0" fontId="0" fillId="0" borderId="7" xfId="0" applyBorder="1"/>
    <xf numFmtId="9" fontId="0" fillId="0" borderId="3" xfId="0" applyNumberFormat="1" applyBorder="1" applyAlignment="1">
      <alignment horizontal="center" vertical="center" wrapText="1"/>
    </xf>
    <xf numFmtId="0" fontId="5" fillId="2" borderId="6" xfId="0" applyFont="1" applyFill="1" applyBorder="1" applyAlignment="1">
      <alignment horizontal="center" vertical="center" wrapText="1"/>
    </xf>
    <xf numFmtId="0" fontId="7" fillId="2" borderId="3" xfId="0" applyFont="1" applyFill="1" applyBorder="1"/>
    <xf numFmtId="0" fontId="0" fillId="0" borderId="12" xfId="0" applyBorder="1" applyAlignment="1">
      <alignment vertical="center" wrapText="1"/>
    </xf>
    <xf numFmtId="0" fontId="0" fillId="0" borderId="2"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164" fontId="0" fillId="0" borderId="5" xfId="0" applyNumberFormat="1" applyBorder="1" applyAlignment="1">
      <alignment horizontal="center" vertical="center" wrapText="1"/>
    </xf>
    <xf numFmtId="0" fontId="6" fillId="2" borderId="0" xfId="0" applyFont="1" applyFill="1"/>
    <xf numFmtId="0" fontId="0" fillId="0" borderId="15" xfId="0" applyBorder="1" applyAlignment="1">
      <alignment horizontal="right" vertical="center" wrapText="1"/>
    </xf>
    <xf numFmtId="0" fontId="0" fillId="0" borderId="13" xfId="0" applyBorder="1" applyAlignment="1">
      <alignment horizontal="right" vertical="center" wrapText="1"/>
    </xf>
    <xf numFmtId="0" fontId="0" fillId="2" borderId="12" xfId="0" applyFill="1" applyBorder="1" applyAlignment="1">
      <alignment vertical="center" wrapText="1"/>
    </xf>
    <xf numFmtId="0" fontId="7" fillId="2" borderId="15" xfId="0" applyFont="1" applyFill="1" applyBorder="1" applyAlignment="1">
      <alignment vertical="center" wrapText="1"/>
    </xf>
    <xf numFmtId="0" fontId="0" fillId="0" borderId="15" xfId="0" applyBorder="1" applyAlignment="1">
      <alignment horizontal="left" vertical="center" wrapText="1"/>
    </xf>
    <xf numFmtId="0" fontId="0" fillId="0" borderId="5" xfId="0" applyBorder="1" applyAlignment="1">
      <alignment horizontal="center" wrapText="1"/>
    </xf>
    <xf numFmtId="164" fontId="0" fillId="0" borderId="5" xfId="0" applyNumberFormat="1" applyBorder="1" applyAlignment="1">
      <alignment horizontal="center" wrapText="1"/>
    </xf>
    <xf numFmtId="0" fontId="0" fillId="0" borderId="15" xfId="0" applyBorder="1" applyAlignment="1">
      <alignment horizontal="left" wrapText="1"/>
    </xf>
    <xf numFmtId="0" fontId="0" fillId="3" borderId="7" xfId="0" applyFill="1" applyBorder="1" applyAlignment="1">
      <alignment vertical="center"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0" borderId="6" xfId="0" applyBorder="1" applyAlignment="1">
      <alignment horizontal="center" wrapText="1"/>
    </xf>
    <xf numFmtId="0" fontId="0" fillId="0" borderId="11" xfId="0" applyBorder="1" applyAlignment="1">
      <alignment horizontal="center" wrapText="1"/>
    </xf>
    <xf numFmtId="164" fontId="0" fillId="0" borderId="11" xfId="0" applyNumberFormat="1" applyBorder="1" applyAlignment="1">
      <alignment horizontal="center" wrapText="1"/>
    </xf>
    <xf numFmtId="0" fontId="7" fillId="3" borderId="5" xfId="0" applyFont="1" applyFill="1" applyBorder="1" applyAlignment="1">
      <alignment vertical="center" wrapText="1"/>
    </xf>
    <xf numFmtId="0" fontId="0" fillId="2" borderId="15" xfId="0" applyFill="1" applyBorder="1" applyAlignment="1">
      <alignment horizontal="right" vertical="center" wrapText="1"/>
    </xf>
    <xf numFmtId="0" fontId="0" fillId="0" borderId="14" xfId="0" applyBorder="1" applyAlignment="1">
      <alignment horizontal="center" vertical="center" wrapText="1"/>
    </xf>
    <xf numFmtId="9" fontId="0" fillId="0" borderId="0" xfId="0" applyNumberFormat="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0" fillId="3" borderId="11" xfId="0" applyNumberForma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0" xfId="0" applyFont="1" applyFill="1" applyAlignment="1">
      <alignment vertical="center" wrapText="1"/>
    </xf>
    <xf numFmtId="0" fontId="0" fillId="0" borderId="5" xfId="0" applyBorder="1" applyAlignment="1">
      <alignment horizontal="right" vertical="center" wrapText="1"/>
    </xf>
    <xf numFmtId="0" fontId="0" fillId="0" borderId="4" xfId="0" applyBorder="1" applyAlignment="1">
      <alignment horizontal="right" vertical="center" wrapText="1"/>
    </xf>
    <xf numFmtId="0" fontId="0" fillId="0" borderId="9" xfId="0" applyBorder="1" applyAlignment="1">
      <alignment vertical="center" wrapText="1"/>
    </xf>
    <xf numFmtId="0" fontId="0" fillId="0" borderId="11" xfId="0" applyBorder="1" applyAlignment="1">
      <alignment horizontal="right" vertical="center" wrapText="1"/>
    </xf>
    <xf numFmtId="0" fontId="0" fillId="0" borderId="2" xfId="0" applyBorder="1" applyAlignment="1">
      <alignment horizontal="right" vertical="center" wrapText="1"/>
    </xf>
    <xf numFmtId="0" fontId="8" fillId="2" borderId="3" xfId="0" applyFont="1" applyFill="1" applyBorder="1" applyAlignment="1">
      <alignment horizontal="center" vertical="center" wrapText="1"/>
    </xf>
    <xf numFmtId="0" fontId="15" fillId="0" borderId="0" xfId="1" applyAlignment="1">
      <alignment horizontal="center"/>
    </xf>
    <xf numFmtId="0" fontId="8" fillId="2" borderId="16" xfId="0" applyFont="1" applyFill="1" applyBorder="1" applyAlignment="1">
      <alignment horizontal="center" vertical="center" wrapText="1"/>
    </xf>
    <xf numFmtId="0" fontId="11" fillId="0" borderId="0" xfId="0" applyFont="1" applyAlignment="1">
      <alignment horizontal="left" vertical="center"/>
    </xf>
    <xf numFmtId="0" fontId="0" fillId="0" borderId="0" xfId="0" applyAlignment="1">
      <alignment horizontal="left" vertical="center"/>
    </xf>
    <xf numFmtId="0" fontId="8" fillId="2" borderId="16"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vertical="top"/>
    </xf>
    <xf numFmtId="0" fontId="0" fillId="0" borderId="16" xfId="0" applyBorder="1" applyAlignment="1">
      <alignment vertical="center" wrapText="1"/>
    </xf>
    <xf numFmtId="164" fontId="0" fillId="0" borderId="16" xfId="0" applyNumberFormat="1" applyBorder="1" applyAlignment="1">
      <alignment horizontal="center" vertical="center" wrapText="1"/>
    </xf>
    <xf numFmtId="49" fontId="0" fillId="0" borderId="16" xfId="0" applyNumberFormat="1" applyBorder="1" applyAlignment="1">
      <alignment horizontal="center" vertical="center" wrapText="1"/>
    </xf>
    <xf numFmtId="6" fontId="0" fillId="0" borderId="16" xfId="0" applyNumberFormat="1" applyBorder="1" applyAlignment="1">
      <alignment horizontal="center" vertical="center" wrapText="1"/>
    </xf>
    <xf numFmtId="0" fontId="0" fillId="0" borderId="16" xfId="0" applyBorder="1" applyAlignment="1">
      <alignment horizontal="center" vertical="center" wrapText="1"/>
    </xf>
    <xf numFmtId="0" fontId="8" fillId="2" borderId="16" xfId="0" applyFont="1" applyFill="1" applyBorder="1" applyAlignment="1">
      <alignment vertical="center" wrapText="1"/>
    </xf>
    <xf numFmtId="0" fontId="9" fillId="0" borderId="16" xfId="0" applyFont="1" applyBorder="1" applyAlignment="1">
      <alignment vertical="center" wrapText="1"/>
    </xf>
    <xf numFmtId="9" fontId="9" fillId="0" borderId="1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0" fillId="0" borderId="15" xfId="0" applyBorder="1"/>
    <xf numFmtId="9" fontId="0" fillId="0" borderId="14" xfId="0" applyNumberFormat="1" applyBorder="1" applyAlignment="1">
      <alignment horizontal="center" vertical="center" wrapText="1"/>
    </xf>
    <xf numFmtId="0" fontId="4" fillId="0" borderId="0" xfId="0" applyFont="1" applyAlignment="1">
      <alignment vertical="top"/>
    </xf>
    <xf numFmtId="0" fontId="0" fillId="0" borderId="16" xfId="0" applyBorder="1" applyAlignment="1">
      <alignment vertical="top" wrapText="1"/>
    </xf>
    <xf numFmtId="0" fontId="0" fillId="0" borderId="16" xfId="0" applyBorder="1" applyAlignment="1">
      <alignment horizontal="left" vertical="top" wrapText="1"/>
    </xf>
    <xf numFmtId="0" fontId="0" fillId="0" borderId="16" xfId="0" applyBorder="1" applyAlignment="1">
      <alignment horizontal="center" vertical="center"/>
    </xf>
    <xf numFmtId="2" fontId="0" fillId="0" borderId="16" xfId="3" applyNumberFormat="1" applyFont="1" applyFill="1" applyBorder="1" applyAlignment="1">
      <alignment horizontal="center" vertical="center" wrapText="1"/>
    </xf>
    <xf numFmtId="6" fontId="0" fillId="0" borderId="16" xfId="0" quotePrefix="1" applyNumberFormat="1" applyBorder="1" applyAlignment="1">
      <alignment horizontal="center" vertical="center" wrapText="1"/>
    </xf>
    <xf numFmtId="43" fontId="0" fillId="0" borderId="16" xfId="2" applyFont="1" applyFill="1" applyBorder="1" applyAlignment="1">
      <alignment horizontal="center" vertical="center" wrapText="1"/>
    </xf>
    <xf numFmtId="6" fontId="0" fillId="0" borderId="16" xfId="2" quotePrefix="1" applyNumberFormat="1" applyFont="1" applyFill="1" applyBorder="1" applyAlignment="1">
      <alignment horizontal="center" vertical="center" wrapText="1"/>
    </xf>
    <xf numFmtId="0" fontId="19" fillId="0" borderId="0" xfId="0" applyFont="1"/>
    <xf numFmtId="0" fontId="19" fillId="0" borderId="16" xfId="0" applyFont="1" applyBorder="1" applyAlignment="1">
      <alignment horizontal="center" vertical="center" wrapText="1"/>
    </xf>
    <xf numFmtId="0" fontId="17" fillId="0" borderId="0" xfId="0" applyFont="1" applyAlignment="1">
      <alignment wrapText="1"/>
    </xf>
    <xf numFmtId="49" fontId="0" fillId="0" borderId="4" xfId="0" applyNumberFormat="1" applyBorder="1" applyAlignment="1">
      <alignment horizontal="center" vertical="center" wrapText="1"/>
    </xf>
    <xf numFmtId="0" fontId="0" fillId="0" borderId="6" xfId="0" applyBorder="1"/>
    <xf numFmtId="9" fontId="0" fillId="0" borderId="7" xfId="0" applyNumberFormat="1" applyBorder="1" applyAlignment="1">
      <alignment horizontal="center" vertical="center" wrapText="1"/>
    </xf>
    <xf numFmtId="0" fontId="0" fillId="0" borderId="4" xfId="0" applyBorder="1" applyAlignment="1">
      <alignment vertical="center" wrapText="1"/>
    </xf>
    <xf numFmtId="165" fontId="0" fillId="0" borderId="4" xfId="0" applyNumberFormat="1" applyBorder="1" applyAlignment="1">
      <alignment horizontal="center" vertical="center" wrapText="1"/>
    </xf>
    <xf numFmtId="0" fontId="0" fillId="2" borderId="4" xfId="0" applyFill="1" applyBorder="1" applyAlignment="1">
      <alignment horizontal="center" vertical="center" wrapText="1"/>
    </xf>
    <xf numFmtId="0" fontId="0" fillId="0" borderId="1" xfId="0" quotePrefix="1" applyBorder="1" applyAlignment="1">
      <alignment horizontal="center" vertical="center" wrapText="1"/>
    </xf>
    <xf numFmtId="3" fontId="0" fillId="0" borderId="11" xfId="0" applyNumberFormat="1" applyBorder="1" applyAlignment="1">
      <alignment horizontal="center" wrapText="1"/>
    </xf>
    <xf numFmtId="3" fontId="0" fillId="0" borderId="5" xfId="0" applyNumberFormat="1" applyBorder="1" applyAlignment="1">
      <alignment horizontal="center" vertical="center" wrapText="1"/>
    </xf>
    <xf numFmtId="0" fontId="4" fillId="0" borderId="0" xfId="0" applyFont="1" applyAlignment="1">
      <alignment vertical="top" wrapText="1"/>
    </xf>
    <xf numFmtId="0" fontId="0" fillId="0" borderId="0" xfId="0" applyAlignment="1">
      <alignment vertical="top"/>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top"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3" fontId="0" fillId="0" borderId="6" xfId="0" applyNumberFormat="1" applyBorder="1" applyAlignment="1">
      <alignment horizontal="center" vertical="center" wrapText="1"/>
    </xf>
    <xf numFmtId="3" fontId="0" fillId="0" borderId="3" xfId="0" applyNumberFormat="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 fillId="0" borderId="0" xfId="0" applyFont="1" applyAlignment="1">
      <alignment wrapText="1"/>
    </xf>
    <xf numFmtId="0" fontId="0" fillId="0" borderId="0" xfId="0" applyAlignment="1">
      <alignment wrapText="1"/>
    </xf>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cellXfs>
  <cellStyles count="4">
    <cellStyle name="Comma" xfId="2" builtinId="3"/>
    <cellStyle name="Currency" xfId="3" builtinId="4"/>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2AFD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6522-CA50-43E1-B625-CDB2D8F5F5D3}">
  <sheetPr>
    <tabColor rgb="FF7030A0"/>
  </sheetPr>
  <dimension ref="A1:I20"/>
  <sheetViews>
    <sheetView zoomScale="85" zoomScaleNormal="85" workbookViewId="0">
      <selection activeCell="J24" sqref="J24"/>
    </sheetView>
  </sheetViews>
  <sheetFormatPr defaultRowHeight="14.5" x14ac:dyDescent="0.35"/>
  <cols>
    <col min="1" max="1" width="22.1796875" style="11" customWidth="1"/>
    <col min="2" max="2" width="33.54296875" style="11" customWidth="1"/>
    <col min="3" max="3" width="17.7265625" style="11" customWidth="1"/>
    <col min="4" max="4" width="28" style="11" customWidth="1"/>
    <col min="5" max="5" width="25.7265625" style="11" customWidth="1"/>
    <col min="6" max="6" width="63.7265625" style="11" customWidth="1"/>
    <col min="7" max="7" width="12.26953125" style="11" customWidth="1"/>
    <col min="8" max="8" width="23.36328125" style="11" customWidth="1"/>
    <col min="9" max="9" width="16.7265625" customWidth="1"/>
    <col min="10" max="10" width="8.7265625" customWidth="1"/>
  </cols>
  <sheetData>
    <row r="1" spans="1:9" ht="15.65" customHeight="1" x14ac:dyDescent="0.35">
      <c r="A1" s="32" t="s">
        <v>0</v>
      </c>
      <c r="H1" s="93"/>
    </row>
    <row r="2" spans="1:9" ht="9.65" customHeight="1" x14ac:dyDescent="0.35">
      <c r="A2" s="31"/>
    </row>
    <row r="3" spans="1:9" s="11" customFormat="1" ht="29" x14ac:dyDescent="0.35">
      <c r="A3" s="94" t="s">
        <v>1</v>
      </c>
      <c r="B3" s="94" t="s">
        <v>231</v>
      </c>
      <c r="C3" s="94" t="s">
        <v>2</v>
      </c>
      <c r="D3" s="94" t="s">
        <v>255</v>
      </c>
      <c r="E3" s="94" t="s">
        <v>232</v>
      </c>
      <c r="F3" s="94" t="s">
        <v>3</v>
      </c>
      <c r="G3" s="94" t="s">
        <v>233</v>
      </c>
      <c r="H3" s="94" t="s">
        <v>4</v>
      </c>
      <c r="I3" s="94" t="s">
        <v>5</v>
      </c>
    </row>
    <row r="4" spans="1:9" x14ac:dyDescent="0.35">
      <c r="A4" s="104" t="s">
        <v>6</v>
      </c>
      <c r="B4" s="104" t="s">
        <v>7</v>
      </c>
      <c r="C4" s="104" t="s">
        <v>8</v>
      </c>
      <c r="D4" s="104" t="s">
        <v>234</v>
      </c>
      <c r="E4" s="104" t="s">
        <v>235</v>
      </c>
      <c r="F4" s="104" t="s">
        <v>9</v>
      </c>
      <c r="G4" s="104" t="s">
        <v>10</v>
      </c>
      <c r="H4" s="104" t="s">
        <v>11</v>
      </c>
      <c r="I4" s="104" t="s">
        <v>11</v>
      </c>
    </row>
    <row r="5" spans="1:9" ht="29" x14ac:dyDescent="0.35">
      <c r="A5" s="104" t="s">
        <v>254</v>
      </c>
      <c r="B5" s="104" t="s">
        <v>256</v>
      </c>
      <c r="C5" s="104" t="s">
        <v>13</v>
      </c>
      <c r="D5" s="104" t="s">
        <v>236</v>
      </c>
      <c r="E5" s="104" t="s">
        <v>237</v>
      </c>
      <c r="F5" s="104" t="s">
        <v>14</v>
      </c>
      <c r="G5" s="104" t="s">
        <v>10</v>
      </c>
      <c r="H5" s="104" t="s">
        <v>11</v>
      </c>
      <c r="I5" s="104" t="s">
        <v>11</v>
      </c>
    </row>
    <row r="6" spans="1:9" x14ac:dyDescent="0.35">
      <c r="A6" s="104" t="s">
        <v>15</v>
      </c>
      <c r="B6" s="104" t="s">
        <v>16</v>
      </c>
      <c r="C6" s="104" t="s">
        <v>17</v>
      </c>
      <c r="D6" s="104" t="s">
        <v>234</v>
      </c>
      <c r="E6" s="104" t="s">
        <v>238</v>
      </c>
      <c r="F6" s="104" t="s">
        <v>14</v>
      </c>
      <c r="G6" s="104" t="s">
        <v>10</v>
      </c>
      <c r="H6" s="104" t="s">
        <v>11</v>
      </c>
      <c r="I6" s="104" t="s">
        <v>11</v>
      </c>
    </row>
    <row r="7" spans="1:9" ht="63.75" customHeight="1" x14ac:dyDescent="0.35">
      <c r="A7" s="104" t="s">
        <v>18</v>
      </c>
      <c r="B7" s="104" t="s">
        <v>16</v>
      </c>
      <c r="C7" s="104" t="s">
        <v>17</v>
      </c>
      <c r="D7" s="104" t="s">
        <v>234</v>
      </c>
      <c r="E7" s="104" t="s">
        <v>239</v>
      </c>
      <c r="F7" s="104" t="s">
        <v>243</v>
      </c>
      <c r="G7" s="104" t="s">
        <v>19</v>
      </c>
      <c r="H7" s="104" t="s">
        <v>20</v>
      </c>
      <c r="I7" s="104" t="s">
        <v>11</v>
      </c>
    </row>
    <row r="8" spans="1:9" ht="29" x14ac:dyDescent="0.35">
      <c r="A8" s="104" t="s">
        <v>21</v>
      </c>
      <c r="B8" s="104" t="s">
        <v>256</v>
      </c>
      <c r="C8" s="104" t="s">
        <v>13</v>
      </c>
      <c r="D8" s="104" t="s">
        <v>240</v>
      </c>
      <c r="E8" s="104" t="s">
        <v>12</v>
      </c>
      <c r="F8" s="104" t="s">
        <v>22</v>
      </c>
      <c r="G8" s="104" t="s">
        <v>10</v>
      </c>
      <c r="H8" s="104" t="s">
        <v>11</v>
      </c>
      <c r="I8" s="104" t="s">
        <v>11</v>
      </c>
    </row>
    <row r="9" spans="1:9" x14ac:dyDescent="0.35">
      <c r="A9" s="104" t="s">
        <v>21</v>
      </c>
      <c r="B9" s="104" t="s">
        <v>16</v>
      </c>
      <c r="C9" s="104" t="s">
        <v>8</v>
      </c>
      <c r="D9" s="104" t="s">
        <v>236</v>
      </c>
      <c r="E9" s="104" t="s">
        <v>241</v>
      </c>
      <c r="F9" s="104" t="s">
        <v>22</v>
      </c>
      <c r="G9" s="104" t="s">
        <v>10</v>
      </c>
      <c r="H9" s="104" t="s">
        <v>11</v>
      </c>
      <c r="I9" s="104" t="s">
        <v>11</v>
      </c>
    </row>
    <row r="10" spans="1:9" x14ac:dyDescent="0.35">
      <c r="A10" s="104" t="s">
        <v>23</v>
      </c>
      <c r="B10" s="104" t="s">
        <v>16</v>
      </c>
      <c r="C10" s="104" t="s">
        <v>8</v>
      </c>
      <c r="D10" s="104" t="s">
        <v>242</v>
      </c>
      <c r="E10" s="104" t="s">
        <v>24</v>
      </c>
      <c r="F10" s="104" t="s">
        <v>25</v>
      </c>
      <c r="G10" s="104" t="s">
        <v>10</v>
      </c>
      <c r="H10" s="104" t="s">
        <v>11</v>
      </c>
      <c r="I10" s="104" t="s">
        <v>11</v>
      </c>
    </row>
    <row r="11" spans="1:9" ht="29" x14ac:dyDescent="0.35">
      <c r="A11" s="104" t="s">
        <v>26</v>
      </c>
      <c r="B11" s="104" t="s">
        <v>16</v>
      </c>
      <c r="C11" s="104" t="s">
        <v>8</v>
      </c>
      <c r="D11" s="104" t="s">
        <v>242</v>
      </c>
      <c r="E11" s="104" t="s">
        <v>24</v>
      </c>
      <c r="F11" s="104" t="s">
        <v>27</v>
      </c>
      <c r="G11" s="104" t="s">
        <v>10</v>
      </c>
      <c r="H11" s="104" t="s">
        <v>11</v>
      </c>
      <c r="I11" s="104" t="s">
        <v>11</v>
      </c>
    </row>
    <row r="12" spans="1:9" ht="8.9" customHeight="1" x14ac:dyDescent="0.35">
      <c r="A12" s="21"/>
      <c r="B12" s="21"/>
      <c r="C12" s="21"/>
      <c r="D12" s="21"/>
      <c r="E12" s="21"/>
      <c r="F12" s="21"/>
      <c r="G12" s="21"/>
      <c r="H12" s="21"/>
      <c r="I12" s="21"/>
    </row>
    <row r="13" spans="1:9" x14ac:dyDescent="0.35">
      <c r="A13" s="95" t="s">
        <v>28</v>
      </c>
      <c r="I13" s="11"/>
    </row>
    <row r="14" spans="1:9" x14ac:dyDescent="0.35">
      <c r="A14" s="96"/>
      <c r="I14" s="11"/>
    </row>
    <row r="15" spans="1:9" x14ac:dyDescent="0.35">
      <c r="A15" s="16"/>
      <c r="I15" s="11"/>
    </row>
    <row r="16" spans="1:9" x14ac:dyDescent="0.35">
      <c r="I16" s="11"/>
    </row>
    <row r="17" spans="9:9" x14ac:dyDescent="0.35">
      <c r="I17" s="11"/>
    </row>
    <row r="18" spans="9:9" x14ac:dyDescent="0.35">
      <c r="I18" s="11"/>
    </row>
    <row r="19" spans="9:9" x14ac:dyDescent="0.35">
      <c r="I19" s="11"/>
    </row>
    <row r="20" spans="9:9" x14ac:dyDescent="0.35">
      <c r="I20" s="11"/>
    </row>
  </sheetData>
  <sheetProtection algorithmName="SHA-512" hashValue="+rh+OaUiT16lBo9miwz2unNHGxOSB/LXN27SXFd/3D+hqD1th0y44NZhsk8YixvW+hzhBo2yUr/Dh6/g0juHog==" saltValue="Gx3JX1ddQtzSd3tGQa1QZg==" spinCount="100000" sheet="1" objects="1" scenarios="1"/>
  <conditionalFormatting sqref="D4">
    <cfRule type="duplicateValues" dxfId="7" priority="1"/>
  </conditionalFormatting>
  <conditionalFormatting sqref="D5">
    <cfRule type="duplicateValues" dxfId="6" priority="2"/>
  </conditionalFormatting>
  <conditionalFormatting sqref="D6">
    <cfRule type="duplicateValues" dxfId="5" priority="3"/>
  </conditionalFormatting>
  <conditionalFormatting sqref="D7">
    <cfRule type="duplicateValues" dxfId="4" priority="4"/>
  </conditionalFormatting>
  <conditionalFormatting sqref="D8">
    <cfRule type="duplicateValues" dxfId="3" priority="6"/>
  </conditionalFormatting>
  <conditionalFormatting sqref="D9">
    <cfRule type="duplicateValues" dxfId="2" priority="5"/>
    <cfRule type="duplicateValues" dxfId="1" priority="7"/>
  </conditionalFormatting>
  <conditionalFormatting sqref="D10">
    <cfRule type="duplicateValues" dxfId="0" priority="8"/>
  </conditionalFormatting>
  <pageMargins left="0.7" right="0.7" top="0.75" bottom="0.75" header="0.3" footer="0.3"/>
  <pageSetup orientation="portrait" horizontalDpi="30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F80F-2DFE-415B-B580-6D5CC8E2A265}">
  <sheetPr>
    <tabColor rgb="FF00B050"/>
  </sheetPr>
  <dimension ref="A1:B6"/>
  <sheetViews>
    <sheetView zoomScale="98" zoomScaleNormal="98" workbookViewId="0">
      <selection activeCell="F6" sqref="F6"/>
    </sheetView>
  </sheetViews>
  <sheetFormatPr defaultRowHeight="14.5" outlineLevelCol="1" x14ac:dyDescent="0.35"/>
  <cols>
    <col min="1" max="1" width="38.7265625" customWidth="1"/>
    <col min="2" max="2" width="49.7265625" style="11" customWidth="1" outlineLevel="1"/>
  </cols>
  <sheetData>
    <row r="1" spans="1:2" x14ac:dyDescent="0.35">
      <c r="A1" s="12" t="s">
        <v>111</v>
      </c>
    </row>
    <row r="2" spans="1:2" ht="8.9" customHeight="1" thickBot="1" x14ac:dyDescent="0.4"/>
    <row r="3" spans="1:2" s="11" customFormat="1" ht="15" thickBot="1" x14ac:dyDescent="0.4">
      <c r="A3" s="9" t="s">
        <v>30</v>
      </c>
      <c r="B3" s="10" t="s">
        <v>33</v>
      </c>
    </row>
    <row r="4" spans="1:2" ht="29.5" thickBot="1" x14ac:dyDescent="0.4">
      <c r="A4" s="5" t="s">
        <v>112</v>
      </c>
      <c r="B4" s="140" t="s">
        <v>113</v>
      </c>
    </row>
    <row r="5" spans="1:2" ht="33.65" customHeight="1" thickBot="1" x14ac:dyDescent="0.4">
      <c r="A5" s="5" t="s">
        <v>114</v>
      </c>
      <c r="B5" s="141"/>
    </row>
    <row r="6" spans="1:2" ht="138.65" customHeight="1" thickBot="1" x14ac:dyDescent="0.4">
      <c r="A6" s="5" t="s">
        <v>115</v>
      </c>
      <c r="B6" s="14" t="s">
        <v>303</v>
      </c>
    </row>
  </sheetData>
  <sheetProtection algorithmName="SHA-512" hashValue="c12dBkK/XHaGhPi1c1lTigoFJ3YOQtposi2ZxDPUID9FmlDR4KAh3CAKX7a/FfDi/SCNjPlK0WLFUAREV4ui8A==" saltValue="bFI3+miQcahM+n/5soiCuQ==" spinCount="100000" sheet="1" objects="1" scenarios="1"/>
  <mergeCells count="1">
    <mergeCell ref="B4:B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3DDC-01C1-4967-9A52-64AACF7D576B}">
  <sheetPr>
    <tabColor rgb="FF00B0F0"/>
  </sheetPr>
  <dimension ref="A1:D6"/>
  <sheetViews>
    <sheetView workbookViewId="0">
      <selection activeCell="C9" sqref="C9"/>
    </sheetView>
  </sheetViews>
  <sheetFormatPr defaultRowHeight="14.5" outlineLevelCol="1" x14ac:dyDescent="0.35"/>
  <cols>
    <col min="1" max="1" width="44.54296875" customWidth="1"/>
    <col min="2" max="2" width="42.1796875" style="11" customWidth="1" outlineLevel="1"/>
    <col min="3" max="4" width="35.36328125" style="11" customWidth="1"/>
  </cols>
  <sheetData>
    <row r="1" spans="1:4" x14ac:dyDescent="0.35">
      <c r="A1" s="12" t="s">
        <v>116</v>
      </c>
    </row>
    <row r="2" spans="1:4" ht="9" customHeight="1" thickBot="1" x14ac:dyDescent="0.4">
      <c r="A2" s="12"/>
    </row>
    <row r="3" spans="1:4" s="11" customFormat="1" ht="15" thickBot="1" x14ac:dyDescent="0.4">
      <c r="A3" s="10" t="s">
        <v>30</v>
      </c>
      <c r="B3" s="10" t="s">
        <v>31</v>
      </c>
      <c r="C3" s="10" t="s">
        <v>32</v>
      </c>
      <c r="D3" s="10" t="s">
        <v>33</v>
      </c>
    </row>
    <row r="4" spans="1:4" ht="29.5" thickBot="1" x14ac:dyDescent="0.4">
      <c r="A4" s="22" t="s">
        <v>117</v>
      </c>
      <c r="B4" s="34">
        <v>0</v>
      </c>
      <c r="C4" s="29" t="s">
        <v>118</v>
      </c>
      <c r="D4" s="29" t="s">
        <v>119</v>
      </c>
    </row>
    <row r="5" spans="1:4" ht="29" x14ac:dyDescent="0.35">
      <c r="A5" s="22" t="s">
        <v>120</v>
      </c>
      <c r="B5" s="34" t="s">
        <v>121</v>
      </c>
      <c r="C5" s="34" t="s">
        <v>122</v>
      </c>
      <c r="D5" s="34" t="s">
        <v>123</v>
      </c>
    </row>
    <row r="6" spans="1:4" ht="73" thickBot="1" x14ac:dyDescent="0.4">
      <c r="A6" s="5" t="s">
        <v>124</v>
      </c>
      <c r="B6" s="14">
        <v>0</v>
      </c>
      <c r="C6" s="14">
        <v>0</v>
      </c>
      <c r="D6" s="14" t="s">
        <v>125</v>
      </c>
    </row>
  </sheetData>
  <sheetProtection algorithmName="SHA-512" hashValue="ofJnd3hSuiSA3vT502R5RjIqkogESmM0RW0bXngaxH5wWUbpHjR7a5GIJKrBVUROdQdV3+5C8i2XyS3Mncc+IA==" saltValue="BPE+9ULr0hZFj9uwhEKbh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E8D6-9B91-495E-822A-6ACAAECE8CDE}">
  <sheetPr>
    <tabColor rgb="FF00B0F0"/>
  </sheetPr>
  <dimension ref="A1:B9"/>
  <sheetViews>
    <sheetView tabSelected="1" zoomScale="85" zoomScaleNormal="85" workbookViewId="0">
      <selection activeCell="F9" sqref="F9"/>
    </sheetView>
  </sheetViews>
  <sheetFormatPr defaultRowHeight="14.5" outlineLevelCol="1" x14ac:dyDescent="0.35"/>
  <cols>
    <col min="1" max="1" width="51.1796875" customWidth="1"/>
    <col min="2" max="2" width="43" style="11" customWidth="1" outlineLevel="1"/>
  </cols>
  <sheetData>
    <row r="1" spans="1:2" x14ac:dyDescent="0.35">
      <c r="A1" s="12" t="s">
        <v>126</v>
      </c>
    </row>
    <row r="2" spans="1:2" ht="9.65" customHeight="1" thickBot="1" x14ac:dyDescent="0.4">
      <c r="A2" s="12"/>
    </row>
    <row r="3" spans="1:2" s="11" customFormat="1" ht="15" thickBot="1" x14ac:dyDescent="0.4">
      <c r="A3" s="9" t="s">
        <v>30</v>
      </c>
      <c r="B3" s="10" t="s">
        <v>127</v>
      </c>
    </row>
    <row r="4" spans="1:2" x14ac:dyDescent="0.35">
      <c r="A4" s="142" t="s">
        <v>128</v>
      </c>
      <c r="B4" s="24" t="s">
        <v>129</v>
      </c>
    </row>
    <row r="5" spans="1:2" x14ac:dyDescent="0.35">
      <c r="A5" s="143"/>
      <c r="B5" s="24" t="s">
        <v>130</v>
      </c>
    </row>
    <row r="6" spans="1:2" ht="58" x14ac:dyDescent="0.35">
      <c r="A6" s="143"/>
      <c r="B6" s="24" t="s">
        <v>304</v>
      </c>
    </row>
    <row r="7" spans="1:2" x14ac:dyDescent="0.35">
      <c r="A7" s="143"/>
      <c r="B7" s="24" t="s">
        <v>131</v>
      </c>
    </row>
    <row r="8" spans="1:2" ht="15" thickBot="1" x14ac:dyDescent="0.4">
      <c r="A8" s="144"/>
      <c r="B8" s="14" t="s">
        <v>132</v>
      </c>
    </row>
    <row r="9" spans="1:2" ht="120.75" customHeight="1" thickBot="1" x14ac:dyDescent="0.4">
      <c r="A9" s="47" t="s">
        <v>133</v>
      </c>
      <c r="B9" s="128" t="s">
        <v>277</v>
      </c>
    </row>
  </sheetData>
  <sheetProtection algorithmName="SHA-512" hashValue="Nso7f1qdgWNWYGWPS7F8oRKdqNFTnMCs2wA17X5ibdHtzKL+UwADdQkHMowRttKQ1UpE6UUCNOd6iqg4Kmagyg==" saltValue="5Py0yOjJgWesaIdknXx89w==" spinCount="100000" sheet="1" objects="1" scenarios="1"/>
  <mergeCells count="1">
    <mergeCell ref="A4:A8"/>
  </mergeCells>
  <pageMargins left="0.7" right="0.7" top="0.75" bottom="0.75" header="0.3" footer="0.3"/>
  <pageSetup orientation="portrait" horizontalDpi="300" verticalDpi="0" copies="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22A77-1395-4141-8E5A-4B99FC7490FE}">
  <sheetPr>
    <tabColor rgb="FFFFC000"/>
  </sheetPr>
  <dimension ref="A1:D16"/>
  <sheetViews>
    <sheetView zoomScale="99" zoomScaleNormal="99" workbookViewId="0">
      <selection activeCell="B21" sqref="B21"/>
    </sheetView>
  </sheetViews>
  <sheetFormatPr defaultRowHeight="14.5" outlineLevelCol="1" x14ac:dyDescent="0.35"/>
  <cols>
    <col min="1" max="1" width="39.81640625" customWidth="1"/>
    <col min="2" max="2" width="27.36328125" customWidth="1" outlineLevel="1"/>
    <col min="3" max="4" width="31.36328125" customWidth="1"/>
  </cols>
  <sheetData>
    <row r="1" spans="1:4" x14ac:dyDescent="0.35">
      <c r="A1" s="12" t="s">
        <v>134</v>
      </c>
    </row>
    <row r="2" spans="1:4" ht="8.9" customHeight="1" thickBot="1" x14ac:dyDescent="0.4">
      <c r="A2" s="12"/>
    </row>
    <row r="3" spans="1:4" ht="15" thickBot="1" x14ac:dyDescent="0.4">
      <c r="A3" s="4" t="s">
        <v>30</v>
      </c>
      <c r="B3" s="10" t="s">
        <v>31</v>
      </c>
      <c r="C3" s="10" t="s">
        <v>32</v>
      </c>
      <c r="D3" s="10" t="s">
        <v>33</v>
      </c>
    </row>
    <row r="4" spans="1:4" ht="29.5" thickBot="1" x14ac:dyDescent="0.4">
      <c r="A4" s="5" t="s">
        <v>135</v>
      </c>
      <c r="B4" s="14">
        <v>0</v>
      </c>
      <c r="C4" s="14">
        <v>0</v>
      </c>
      <c r="D4" s="14">
        <v>0</v>
      </c>
    </row>
    <row r="5" spans="1:4" ht="29.5" thickBot="1" x14ac:dyDescent="0.4">
      <c r="A5" s="5" t="s">
        <v>136</v>
      </c>
      <c r="B5" s="14">
        <v>0</v>
      </c>
      <c r="C5" s="14">
        <v>0</v>
      </c>
      <c r="D5" s="14">
        <v>0</v>
      </c>
    </row>
    <row r="6" spans="1:4" ht="29.5" thickBot="1" x14ac:dyDescent="0.4">
      <c r="A6" s="5" t="s">
        <v>137</v>
      </c>
      <c r="B6" s="14">
        <v>0</v>
      </c>
      <c r="C6" s="14" t="s">
        <v>138</v>
      </c>
      <c r="D6" s="14">
        <v>0</v>
      </c>
    </row>
    <row r="7" spans="1:4" ht="15" thickBot="1" x14ac:dyDescent="0.4">
      <c r="A7" s="5" t="s">
        <v>278</v>
      </c>
      <c r="B7" s="14" t="s">
        <v>40</v>
      </c>
      <c r="C7" s="14" t="s">
        <v>139</v>
      </c>
      <c r="D7" s="14" t="s">
        <v>40</v>
      </c>
    </row>
    <row r="8" spans="1:4" ht="72.5" x14ac:dyDescent="0.35">
      <c r="A8" s="142" t="s">
        <v>140</v>
      </c>
      <c r="B8" s="145">
        <v>66873</v>
      </c>
      <c r="C8" s="24" t="s">
        <v>141</v>
      </c>
      <c r="D8" s="140" t="s">
        <v>142</v>
      </c>
    </row>
    <row r="9" spans="1:4" ht="29.5" thickBot="1" x14ac:dyDescent="0.4">
      <c r="A9" s="144"/>
      <c r="B9" s="146"/>
      <c r="C9" s="14" t="s">
        <v>143</v>
      </c>
      <c r="D9" s="141"/>
    </row>
    <row r="10" spans="1:4" ht="44" thickBot="1" x14ac:dyDescent="0.4">
      <c r="A10" s="5" t="s">
        <v>144</v>
      </c>
      <c r="B10" s="14" t="s">
        <v>145</v>
      </c>
      <c r="C10" s="14" t="s">
        <v>145</v>
      </c>
      <c r="D10" s="14" t="s">
        <v>145</v>
      </c>
    </row>
    <row r="11" spans="1:4" ht="87.5" thickBot="1" x14ac:dyDescent="0.4">
      <c r="A11" s="5" t="s">
        <v>146</v>
      </c>
      <c r="B11" s="14" t="s">
        <v>279</v>
      </c>
      <c r="C11" s="14" t="s">
        <v>122</v>
      </c>
      <c r="D11" s="14" t="s">
        <v>123</v>
      </c>
    </row>
    <row r="12" spans="1:4" ht="44" thickBot="1" x14ac:dyDescent="0.4">
      <c r="A12" s="5" t="s">
        <v>147</v>
      </c>
      <c r="B12" s="14" t="s">
        <v>148</v>
      </c>
      <c r="C12" s="14" t="s">
        <v>122</v>
      </c>
      <c r="D12" s="14" t="s">
        <v>123</v>
      </c>
    </row>
    <row r="13" spans="1:4" ht="16.5" x14ac:dyDescent="0.35">
      <c r="A13" s="142" t="s">
        <v>149</v>
      </c>
      <c r="B13" s="140" t="s">
        <v>62</v>
      </c>
      <c r="C13" s="24" t="s">
        <v>150</v>
      </c>
      <c r="D13" s="24" t="s">
        <v>244</v>
      </c>
    </row>
    <row r="14" spans="1:4" ht="55" customHeight="1" thickBot="1" x14ac:dyDescent="0.4">
      <c r="A14" s="144"/>
      <c r="B14" s="141"/>
      <c r="C14" s="14" t="s">
        <v>151</v>
      </c>
      <c r="D14" s="14" t="s">
        <v>152</v>
      </c>
    </row>
    <row r="15" spans="1:4" ht="8.9" customHeight="1" x14ac:dyDescent="0.35"/>
    <row r="16" spans="1:4" ht="27.5" x14ac:dyDescent="0.35">
      <c r="C16" s="121" t="s">
        <v>153</v>
      </c>
      <c r="D16" s="121" t="s">
        <v>245</v>
      </c>
    </row>
  </sheetData>
  <sheetProtection algorithmName="SHA-512" hashValue="R8p26JgcQXVPDuKDbn8nTJeI2jue1hDt4thBuzOmQ1kuLa3LOhCAIx+jP1YeAbE0OxTOSEj17VsSSQN9TWZvrw==" saltValue="6VLS1QVwOX5tIj9vWuyFHg==" spinCount="100000" sheet="1" objects="1" scenarios="1"/>
  <mergeCells count="5">
    <mergeCell ref="A8:A9"/>
    <mergeCell ref="B8:B9"/>
    <mergeCell ref="A13:A14"/>
    <mergeCell ref="B13:B14"/>
    <mergeCell ref="D8:D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6EC9-ADDE-49BF-A552-D034E551E8B7}">
  <sheetPr>
    <tabColor rgb="FFFFC000"/>
  </sheetPr>
  <dimension ref="A1:J8"/>
  <sheetViews>
    <sheetView workbookViewId="0">
      <selection activeCell="E13" sqref="E13"/>
    </sheetView>
  </sheetViews>
  <sheetFormatPr defaultRowHeight="14.5" outlineLevelCol="1" x14ac:dyDescent="0.35"/>
  <cols>
    <col min="1" max="1" width="26.36328125" customWidth="1"/>
    <col min="2" max="4" width="14.36328125" customWidth="1" outlineLevel="1"/>
    <col min="5" max="10" width="14.36328125" customWidth="1"/>
  </cols>
  <sheetData>
    <row r="1" spans="1:10" x14ac:dyDescent="0.35">
      <c r="A1" s="12" t="s">
        <v>154</v>
      </c>
    </row>
    <row r="2" spans="1:10" ht="9.65" customHeight="1" thickBot="1" x14ac:dyDescent="0.4">
      <c r="A2" s="12"/>
    </row>
    <row r="3" spans="1:10" s="11" customFormat="1" x14ac:dyDescent="0.35">
      <c r="A3" s="35" t="s">
        <v>30</v>
      </c>
      <c r="B3" s="147" t="s">
        <v>155</v>
      </c>
      <c r="C3" s="148"/>
      <c r="D3" s="149"/>
      <c r="E3" s="147" t="s">
        <v>32</v>
      </c>
      <c r="F3" s="148"/>
      <c r="G3" s="149"/>
      <c r="H3" s="147" t="s">
        <v>33</v>
      </c>
      <c r="I3" s="148"/>
      <c r="J3" s="149"/>
    </row>
    <row r="4" spans="1:10" ht="33" customHeight="1" thickBot="1" x14ac:dyDescent="0.4">
      <c r="A4" s="43"/>
      <c r="B4" s="44" t="s">
        <v>156</v>
      </c>
      <c r="C4" s="45" t="s">
        <v>107</v>
      </c>
      <c r="D4" s="46" t="s">
        <v>157</v>
      </c>
      <c r="E4" s="44" t="s">
        <v>156</v>
      </c>
      <c r="F4" s="45" t="s">
        <v>107</v>
      </c>
      <c r="G4" s="46" t="s">
        <v>157</v>
      </c>
      <c r="H4" s="44" t="s">
        <v>156</v>
      </c>
      <c r="I4" s="45" t="s">
        <v>107</v>
      </c>
      <c r="J4" s="46" t="s">
        <v>157</v>
      </c>
    </row>
    <row r="5" spans="1:10" ht="17" thickBot="1" x14ac:dyDescent="0.4">
      <c r="A5" s="47" t="s">
        <v>158</v>
      </c>
      <c r="B5" s="48" t="s">
        <v>62</v>
      </c>
      <c r="C5" s="49" t="s">
        <v>62</v>
      </c>
      <c r="D5" s="50" t="s">
        <v>62</v>
      </c>
      <c r="E5" s="48">
        <v>251</v>
      </c>
      <c r="F5" s="51" t="s">
        <v>159</v>
      </c>
      <c r="G5" s="50" t="s">
        <v>160</v>
      </c>
      <c r="H5" s="48">
        <v>102</v>
      </c>
      <c r="I5" s="51" t="s">
        <v>161</v>
      </c>
      <c r="J5" s="50" t="s">
        <v>160</v>
      </c>
    </row>
    <row r="6" spans="1:10" ht="8.15" customHeight="1" x14ac:dyDescent="0.35"/>
    <row r="7" spans="1:10" ht="17.5" customHeight="1" x14ac:dyDescent="0.35">
      <c r="A7" s="150" t="s">
        <v>162</v>
      </c>
      <c r="B7" s="151"/>
      <c r="C7" s="151"/>
      <c r="D7" s="151"/>
      <c r="E7" s="151"/>
      <c r="F7" s="151"/>
      <c r="G7" s="151"/>
      <c r="H7" s="152"/>
      <c r="I7" s="152"/>
      <c r="J7" s="152"/>
    </row>
    <row r="8" spans="1:10" x14ac:dyDescent="0.35">
      <c r="A8" s="36"/>
      <c r="B8" s="36"/>
      <c r="C8" s="36"/>
      <c r="D8" s="36"/>
      <c r="E8" s="36"/>
      <c r="F8" s="36"/>
      <c r="G8" s="36"/>
      <c r="H8" s="36"/>
      <c r="I8" s="36"/>
      <c r="J8" s="36"/>
    </row>
  </sheetData>
  <sheetProtection algorithmName="SHA-512" hashValue="ToyUSTBoq9+YGwbnV44CDTTZZ30GtuWK1OvPdRTDUfrEpn5pjHvTuZ6T+Uz7Ly3U63wLrkRbQvTXPS1RGm9+1Q==" saltValue="ffLZpe88QZyPc4SnpjHd5Q==" spinCount="100000" sheet="1" objects="1" scenarios="1"/>
  <mergeCells count="4">
    <mergeCell ref="B3:D3"/>
    <mergeCell ref="E3:G3"/>
    <mergeCell ref="H3:J3"/>
    <mergeCell ref="A7:J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61933-103B-44E6-A056-4835F326346F}">
  <sheetPr>
    <tabColor rgb="FFFF0000"/>
  </sheetPr>
  <dimension ref="A1:D32"/>
  <sheetViews>
    <sheetView zoomScale="94" zoomScaleNormal="94" workbookViewId="0">
      <selection activeCell="D40" sqref="D40"/>
    </sheetView>
  </sheetViews>
  <sheetFormatPr defaultRowHeight="14.5" outlineLevelCol="1" x14ac:dyDescent="0.35"/>
  <cols>
    <col min="1" max="1" width="44.54296875" customWidth="1"/>
    <col min="2" max="2" width="26.7265625" customWidth="1" outlineLevel="1"/>
    <col min="3" max="4" width="20.1796875" customWidth="1"/>
  </cols>
  <sheetData>
    <row r="1" spans="1:4" x14ac:dyDescent="0.35">
      <c r="A1" s="12" t="s">
        <v>163</v>
      </c>
    </row>
    <row r="2" spans="1:4" ht="8.9" customHeight="1" thickBot="1" x14ac:dyDescent="0.4"/>
    <row r="3" spans="1:4" s="11" customFormat="1" ht="15" thickBot="1" x14ac:dyDescent="0.4">
      <c r="A3" s="9" t="s">
        <v>30</v>
      </c>
      <c r="B3" s="10" t="s">
        <v>31</v>
      </c>
      <c r="C3" s="10" t="s">
        <v>32</v>
      </c>
      <c r="D3" s="10" t="s">
        <v>33</v>
      </c>
    </row>
    <row r="4" spans="1:4" ht="16.5" x14ac:dyDescent="0.35">
      <c r="A4" s="22" t="s">
        <v>165</v>
      </c>
      <c r="B4" s="24"/>
      <c r="C4" s="24"/>
      <c r="D4" s="24"/>
    </row>
    <row r="5" spans="1:4" x14ac:dyDescent="0.35">
      <c r="A5" s="27" t="s">
        <v>166</v>
      </c>
      <c r="B5" s="52">
        <v>0.76</v>
      </c>
      <c r="C5" s="52">
        <v>0.63</v>
      </c>
      <c r="D5" s="52">
        <v>0.44</v>
      </c>
    </row>
    <row r="6" spans="1:4" x14ac:dyDescent="0.35">
      <c r="A6" s="27" t="s">
        <v>167</v>
      </c>
      <c r="B6" s="52">
        <v>7.0000000000000007E-2</v>
      </c>
      <c r="C6" s="52">
        <v>0.06</v>
      </c>
      <c r="D6" s="52">
        <v>7.0000000000000007E-2</v>
      </c>
    </row>
    <row r="7" spans="1:4" x14ac:dyDescent="0.35">
      <c r="A7" s="27" t="s">
        <v>168</v>
      </c>
      <c r="B7" s="52">
        <v>0.04</v>
      </c>
      <c r="C7" s="52">
        <v>0</v>
      </c>
      <c r="D7" s="52">
        <v>0</v>
      </c>
    </row>
    <row r="8" spans="1:4" x14ac:dyDescent="0.35">
      <c r="A8" s="27" t="s">
        <v>169</v>
      </c>
      <c r="B8" s="52">
        <v>0.13</v>
      </c>
      <c r="C8" s="52">
        <v>0.28999999999999998</v>
      </c>
      <c r="D8" s="52">
        <v>0.49</v>
      </c>
    </row>
    <row r="9" spans="1:4" ht="15" thickBot="1" x14ac:dyDescent="0.4">
      <c r="A9" s="27" t="s">
        <v>170</v>
      </c>
      <c r="B9" s="24" t="s">
        <v>62</v>
      </c>
      <c r="C9" s="52">
        <v>0.01</v>
      </c>
      <c r="D9" s="52">
        <v>0</v>
      </c>
    </row>
    <row r="10" spans="1:4" x14ac:dyDescent="0.35">
      <c r="A10" s="6" t="s">
        <v>171</v>
      </c>
      <c r="B10" s="34"/>
      <c r="C10" s="34"/>
      <c r="D10" s="34"/>
    </row>
    <row r="11" spans="1:4" x14ac:dyDescent="0.35">
      <c r="A11" s="27" t="s">
        <v>172</v>
      </c>
      <c r="B11" s="52">
        <v>0.67</v>
      </c>
      <c r="C11" s="52">
        <v>0.68</v>
      </c>
      <c r="D11" s="52">
        <v>0.65</v>
      </c>
    </row>
    <row r="12" spans="1:4" x14ac:dyDescent="0.35">
      <c r="A12" s="27" t="s">
        <v>173</v>
      </c>
      <c r="B12" s="52">
        <v>0.33</v>
      </c>
      <c r="C12" s="52">
        <v>0.31</v>
      </c>
      <c r="D12" s="52">
        <v>0.35</v>
      </c>
    </row>
    <row r="13" spans="1:4" ht="15" thickBot="1" x14ac:dyDescent="0.4">
      <c r="A13" s="28" t="s">
        <v>174</v>
      </c>
      <c r="B13" s="13">
        <v>0</v>
      </c>
      <c r="C13" s="13">
        <v>0.01</v>
      </c>
      <c r="D13" s="13">
        <v>0</v>
      </c>
    </row>
    <row r="14" spans="1:4" x14ac:dyDescent="0.35">
      <c r="A14" s="22" t="s">
        <v>175</v>
      </c>
      <c r="B14" s="24"/>
      <c r="C14" s="24"/>
      <c r="D14" s="24"/>
    </row>
    <row r="15" spans="1:4" x14ac:dyDescent="0.35">
      <c r="A15" s="27" t="s">
        <v>176</v>
      </c>
      <c r="B15" s="24" t="s">
        <v>177</v>
      </c>
      <c r="C15" s="52">
        <v>0.18</v>
      </c>
      <c r="D15" s="52">
        <v>7.0000000000000007E-2</v>
      </c>
    </row>
    <row r="16" spans="1:4" x14ac:dyDescent="0.35">
      <c r="A16" s="27" t="s">
        <v>178</v>
      </c>
      <c r="B16" s="52">
        <v>0.52</v>
      </c>
      <c r="C16" s="52">
        <v>0.55000000000000004</v>
      </c>
      <c r="D16" s="52">
        <v>0.64</v>
      </c>
    </row>
    <row r="17" spans="1:4" x14ac:dyDescent="0.35">
      <c r="A17" s="27" t="s">
        <v>179</v>
      </c>
      <c r="B17" s="24" t="s">
        <v>180</v>
      </c>
      <c r="C17" s="52">
        <v>0.27</v>
      </c>
      <c r="D17" s="52">
        <v>0.28999999999999998</v>
      </c>
    </row>
    <row r="18" spans="1:4" ht="15" thickBot="1" x14ac:dyDescent="0.4">
      <c r="A18" s="28" t="s">
        <v>181</v>
      </c>
      <c r="B18" s="14" t="s">
        <v>62</v>
      </c>
      <c r="C18" s="13">
        <v>0</v>
      </c>
      <c r="D18" s="13">
        <v>0</v>
      </c>
    </row>
    <row r="19" spans="1:4" x14ac:dyDescent="0.35">
      <c r="A19" s="22" t="s">
        <v>182</v>
      </c>
      <c r="B19" s="24"/>
      <c r="C19" s="24"/>
      <c r="D19" s="24"/>
    </row>
    <row r="20" spans="1:4" ht="15" thickBot="1" x14ac:dyDescent="0.4">
      <c r="A20" s="28" t="s">
        <v>183</v>
      </c>
      <c r="B20" s="13">
        <v>0</v>
      </c>
      <c r="C20" s="13">
        <v>0.03</v>
      </c>
      <c r="D20" s="122" t="s">
        <v>246</v>
      </c>
    </row>
    <row r="21" spans="1:4" ht="31" x14ac:dyDescent="0.35">
      <c r="A21" s="6" t="s">
        <v>247</v>
      </c>
      <c r="B21" s="34"/>
      <c r="C21" s="34"/>
      <c r="D21" s="34"/>
    </row>
    <row r="22" spans="1:4" x14ac:dyDescent="0.35">
      <c r="A22" s="27" t="s">
        <v>184</v>
      </c>
      <c r="B22" s="24" t="s">
        <v>62</v>
      </c>
      <c r="C22" s="52">
        <v>0.14000000000000001</v>
      </c>
      <c r="D22" s="52">
        <v>0.11</v>
      </c>
    </row>
    <row r="23" spans="1:4" x14ac:dyDescent="0.35">
      <c r="A23" s="27" t="s">
        <v>185</v>
      </c>
      <c r="B23" s="24" t="s">
        <v>62</v>
      </c>
      <c r="C23" s="52">
        <v>0.17</v>
      </c>
      <c r="D23" s="52">
        <v>0.08</v>
      </c>
    </row>
    <row r="24" spans="1:4" ht="15" thickBot="1" x14ac:dyDescent="0.4">
      <c r="A24" s="28" t="s">
        <v>186</v>
      </c>
      <c r="B24" s="14" t="s">
        <v>62</v>
      </c>
      <c r="C24" s="13">
        <v>0.08</v>
      </c>
      <c r="D24" s="13">
        <v>0.16</v>
      </c>
    </row>
    <row r="25" spans="1:4" ht="31" x14ac:dyDescent="0.35">
      <c r="A25" s="6" t="s">
        <v>248</v>
      </c>
      <c r="B25" s="34"/>
      <c r="C25" s="34"/>
      <c r="D25" s="34"/>
    </row>
    <row r="26" spans="1:4" x14ac:dyDescent="0.35">
      <c r="A26" s="27" t="s">
        <v>280</v>
      </c>
      <c r="B26" s="24" t="s">
        <v>62</v>
      </c>
      <c r="C26" s="52">
        <v>7.0000000000000007E-2</v>
      </c>
      <c r="D26" s="52">
        <v>0</v>
      </c>
    </row>
    <row r="27" spans="1:4" x14ac:dyDescent="0.35">
      <c r="A27" s="27" t="s">
        <v>178</v>
      </c>
      <c r="B27" s="24" t="s">
        <v>62</v>
      </c>
      <c r="C27" s="52">
        <v>0.16</v>
      </c>
      <c r="D27" s="52">
        <v>0.09</v>
      </c>
    </row>
    <row r="28" spans="1:4" x14ac:dyDescent="0.35">
      <c r="A28" s="27" t="s">
        <v>179</v>
      </c>
      <c r="B28" s="24" t="s">
        <v>62</v>
      </c>
      <c r="C28" s="52">
        <v>0.14000000000000001</v>
      </c>
      <c r="D28" s="52">
        <v>0.19</v>
      </c>
    </row>
    <row r="29" spans="1:4" ht="15" thickBot="1" x14ac:dyDescent="0.4">
      <c r="A29" s="28" t="s">
        <v>181</v>
      </c>
      <c r="B29" s="14" t="s">
        <v>62</v>
      </c>
      <c r="C29" s="13">
        <v>0</v>
      </c>
      <c r="D29" s="13">
        <v>0</v>
      </c>
    </row>
    <row r="30" spans="1:4" ht="29.5" thickBot="1" x14ac:dyDescent="0.4">
      <c r="A30" s="47" t="s">
        <v>187</v>
      </c>
      <c r="B30" s="50" t="s">
        <v>62</v>
      </c>
      <c r="C30" s="50">
        <v>0</v>
      </c>
      <c r="D30" s="50">
        <v>0</v>
      </c>
    </row>
    <row r="31" spans="1:4" ht="10" customHeight="1" x14ac:dyDescent="0.35">
      <c r="A31" s="20"/>
      <c r="B31" s="21"/>
      <c r="C31" s="21"/>
      <c r="D31" s="21"/>
    </row>
    <row r="32" spans="1:4" ht="53.5" customHeight="1" x14ac:dyDescent="0.35">
      <c r="A32" s="137" t="s">
        <v>249</v>
      </c>
      <c r="B32" s="152"/>
      <c r="C32" s="152"/>
      <c r="D32" s="152"/>
    </row>
  </sheetData>
  <sheetProtection algorithmName="SHA-512" hashValue="OkIdhsBtaZS+JUgkefmRvYqLMSiImS/PXdZAmOROxWvlc3n9mCP3v+6nUxI3wMs9p17H7G1/0YzcPyONNLvGKw==" saltValue="i8+Dt46ux8bVLbdITFkPKA==" spinCount="100000" sheet="1" objects="1" scenarios="1"/>
  <mergeCells count="1">
    <mergeCell ref="A32:D3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7F8FE-5FC6-4E8B-8E85-3DE178E6FC9B}">
  <sheetPr>
    <tabColor rgb="FFFF0000"/>
  </sheetPr>
  <dimension ref="A1:G15"/>
  <sheetViews>
    <sheetView workbookViewId="0">
      <selection activeCell="G20" sqref="G20"/>
    </sheetView>
  </sheetViews>
  <sheetFormatPr defaultRowHeight="14.5" outlineLevelCol="1" x14ac:dyDescent="0.35"/>
  <cols>
    <col min="1" max="1" width="33.7265625" customWidth="1"/>
    <col min="2" max="3" width="15.54296875" customWidth="1" outlineLevel="1"/>
    <col min="4" max="7" width="15.54296875" customWidth="1"/>
  </cols>
  <sheetData>
    <row r="1" spans="1:7" x14ac:dyDescent="0.35">
      <c r="A1" s="12" t="s">
        <v>188</v>
      </c>
    </row>
    <row r="2" spans="1:7" ht="9" customHeight="1" thickBot="1" x14ac:dyDescent="0.4">
      <c r="A2" s="12"/>
    </row>
    <row r="3" spans="1:7" s="11" customFormat="1" x14ac:dyDescent="0.35">
      <c r="A3" s="55" t="s">
        <v>30</v>
      </c>
      <c r="B3" s="147" t="s">
        <v>31</v>
      </c>
      <c r="C3" s="149"/>
      <c r="D3" s="147" t="s">
        <v>189</v>
      </c>
      <c r="E3" s="149"/>
      <c r="F3" s="147" t="s">
        <v>33</v>
      </c>
      <c r="G3" s="149"/>
    </row>
    <row r="4" spans="1:7" ht="29.5" thickBot="1" x14ac:dyDescent="0.4">
      <c r="A4" s="56"/>
      <c r="B4" s="41" t="s">
        <v>190</v>
      </c>
      <c r="C4" s="42" t="s">
        <v>191</v>
      </c>
      <c r="D4" s="41" t="s">
        <v>190</v>
      </c>
      <c r="E4" s="42" t="s">
        <v>191</v>
      </c>
      <c r="F4" s="41" t="s">
        <v>190</v>
      </c>
      <c r="G4" s="42" t="s">
        <v>191</v>
      </c>
    </row>
    <row r="5" spans="1:7" x14ac:dyDescent="0.35">
      <c r="A5" s="22" t="s">
        <v>192</v>
      </c>
      <c r="B5" s="7"/>
      <c r="C5" s="53"/>
      <c r="D5" s="7"/>
      <c r="E5" s="53"/>
      <c r="F5" s="7"/>
      <c r="G5" s="53"/>
    </row>
    <row r="6" spans="1:7" x14ac:dyDescent="0.35">
      <c r="A6" s="27" t="s">
        <v>193</v>
      </c>
      <c r="B6" s="52">
        <v>1.46</v>
      </c>
      <c r="C6" s="52">
        <v>1.47</v>
      </c>
      <c r="D6" s="52">
        <v>1.75</v>
      </c>
      <c r="E6" s="52">
        <v>1.85</v>
      </c>
      <c r="F6" s="52">
        <v>1.64</v>
      </c>
      <c r="G6" s="52">
        <v>1.64</v>
      </c>
    </row>
    <row r="7" spans="1:7" ht="16.5" x14ac:dyDescent="0.35">
      <c r="A7" s="27" t="s">
        <v>194</v>
      </c>
      <c r="B7" s="52">
        <v>0.56999999999999995</v>
      </c>
      <c r="C7" s="52">
        <v>0.56999999999999995</v>
      </c>
      <c r="D7" s="52" t="s">
        <v>281</v>
      </c>
      <c r="E7" s="52" t="s">
        <v>282</v>
      </c>
      <c r="F7" s="52">
        <v>0.48</v>
      </c>
      <c r="G7" s="52">
        <v>0.48</v>
      </c>
    </row>
    <row r="8" spans="1:7" ht="15" thickBot="1" x14ac:dyDescent="0.4">
      <c r="A8" s="28" t="s">
        <v>195</v>
      </c>
      <c r="B8" s="13">
        <v>0.76</v>
      </c>
      <c r="C8" s="54">
        <v>0.76</v>
      </c>
      <c r="D8" s="13">
        <v>0.79</v>
      </c>
      <c r="E8" s="54">
        <v>0.73</v>
      </c>
      <c r="F8" s="13">
        <v>0.62</v>
      </c>
      <c r="G8" s="54">
        <v>0.62</v>
      </c>
    </row>
    <row r="9" spans="1:7" x14ac:dyDescent="0.35">
      <c r="A9" s="22" t="s">
        <v>196</v>
      </c>
      <c r="B9" s="37"/>
      <c r="C9" s="53"/>
      <c r="D9" s="24"/>
      <c r="E9" s="109"/>
      <c r="F9" s="29"/>
      <c r="G9" s="123"/>
    </row>
    <row r="10" spans="1:7" x14ac:dyDescent="0.35">
      <c r="A10" s="27" t="s">
        <v>193</v>
      </c>
      <c r="B10" s="24" t="s">
        <v>62</v>
      </c>
      <c r="C10" s="24" t="s">
        <v>62</v>
      </c>
      <c r="D10" s="52">
        <v>1.29</v>
      </c>
      <c r="E10" s="80">
        <v>1.29</v>
      </c>
      <c r="F10" s="124">
        <v>1.25</v>
      </c>
      <c r="G10" s="124">
        <v>1.25</v>
      </c>
    </row>
    <row r="11" spans="1:7" ht="16.5" x14ac:dyDescent="0.35">
      <c r="A11" s="27" t="s">
        <v>194</v>
      </c>
      <c r="B11" s="24" t="s">
        <v>62</v>
      </c>
      <c r="C11" s="24" t="s">
        <v>62</v>
      </c>
      <c r="D11" s="52">
        <v>1.0900000000000001</v>
      </c>
      <c r="E11" s="80">
        <v>1.0900000000000001</v>
      </c>
      <c r="F11" s="124" t="s">
        <v>285</v>
      </c>
      <c r="G11" s="124" t="s">
        <v>285</v>
      </c>
    </row>
    <row r="12" spans="1:7" ht="15" thickBot="1" x14ac:dyDescent="0.4">
      <c r="A12" s="28" t="s">
        <v>195</v>
      </c>
      <c r="B12" s="14" t="s">
        <v>62</v>
      </c>
      <c r="C12" s="14" t="s">
        <v>62</v>
      </c>
      <c r="D12" s="13">
        <v>0.8</v>
      </c>
      <c r="E12" s="110">
        <v>0.8</v>
      </c>
      <c r="F12" s="54">
        <v>0.94</v>
      </c>
      <c r="G12" s="54">
        <v>0.94</v>
      </c>
    </row>
    <row r="13" spans="1:7" ht="8.5" customHeight="1" x14ac:dyDescent="0.35"/>
    <row r="14" spans="1:7" x14ac:dyDescent="0.35">
      <c r="A14" s="153" t="s">
        <v>283</v>
      </c>
      <c r="B14" s="152"/>
      <c r="C14" s="152"/>
      <c r="D14" s="152"/>
      <c r="E14" s="152"/>
      <c r="F14" s="152"/>
      <c r="G14" s="152"/>
    </row>
    <row r="15" spans="1:7" ht="16.5" x14ac:dyDescent="0.35">
      <c r="A15" s="154" t="s">
        <v>284</v>
      </c>
      <c r="B15" s="152"/>
      <c r="C15" s="152"/>
      <c r="D15" s="152"/>
      <c r="E15" s="152"/>
      <c r="F15" s="152"/>
      <c r="G15" s="152"/>
    </row>
  </sheetData>
  <sheetProtection algorithmName="SHA-512" hashValue="K85nyEtMLwWn4SyKxmYpCciVj098YZAaOXHjasVu9Q+rEBXMCCLA9/b1K/4ntRPKZPZ4pQ5kOgjKxhj6JlGnQg==" saltValue="toewle/H/sACAi5UeDZrdg==" spinCount="100000" sheet="1" objects="1" scenarios="1"/>
  <mergeCells count="5">
    <mergeCell ref="B3:C3"/>
    <mergeCell ref="D3:E3"/>
    <mergeCell ref="F3:G3"/>
    <mergeCell ref="A14:G14"/>
    <mergeCell ref="A15:G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2069-B917-492C-AE4B-FA4AAB930F53}">
  <sheetPr>
    <tabColor rgb="FFFF0000"/>
  </sheetPr>
  <dimension ref="A1:E16"/>
  <sheetViews>
    <sheetView workbookViewId="0">
      <selection activeCell="G8" sqref="G8"/>
    </sheetView>
  </sheetViews>
  <sheetFormatPr defaultRowHeight="14.5" outlineLevelCol="1" x14ac:dyDescent="0.35"/>
  <cols>
    <col min="2" max="2" width="43.1796875" customWidth="1"/>
    <col min="3" max="3" width="22.7265625" customWidth="1" outlineLevel="1"/>
    <col min="4" max="5" width="22.7265625" customWidth="1"/>
  </cols>
  <sheetData>
    <row r="1" spans="1:5" x14ac:dyDescent="0.35">
      <c r="A1" s="12" t="s">
        <v>197</v>
      </c>
    </row>
    <row r="2" spans="1:5" ht="8.9" customHeight="1" thickBot="1" x14ac:dyDescent="0.4"/>
    <row r="3" spans="1:5" s="11" customFormat="1" ht="15" thickBot="1" x14ac:dyDescent="0.4">
      <c r="A3" s="155" t="s">
        <v>30</v>
      </c>
      <c r="B3" s="156"/>
      <c r="C3" s="10" t="s">
        <v>31</v>
      </c>
      <c r="D3" s="10" t="s">
        <v>32</v>
      </c>
      <c r="E3" s="10" t="s">
        <v>33</v>
      </c>
    </row>
    <row r="4" spans="1:5" ht="45.65" customHeight="1" thickBot="1" x14ac:dyDescent="0.4">
      <c r="A4" s="157" t="s">
        <v>198</v>
      </c>
      <c r="B4" s="158"/>
      <c r="C4" s="52">
        <v>2.42</v>
      </c>
      <c r="D4" s="52">
        <v>2.89</v>
      </c>
      <c r="E4" s="52">
        <v>3.44</v>
      </c>
    </row>
    <row r="5" spans="1:5" ht="21" customHeight="1" thickBot="1" x14ac:dyDescent="0.4">
      <c r="A5" s="161" t="s">
        <v>286</v>
      </c>
      <c r="B5" s="162"/>
      <c r="C5" s="162"/>
      <c r="D5" s="162"/>
      <c r="E5" s="163"/>
    </row>
    <row r="6" spans="1:5" ht="15" thickBot="1" x14ac:dyDescent="0.4">
      <c r="A6" s="159" t="s">
        <v>199</v>
      </c>
      <c r="B6" s="125" t="s">
        <v>287</v>
      </c>
      <c r="C6" s="14">
        <v>1.4</v>
      </c>
      <c r="D6" s="14">
        <v>1.5</v>
      </c>
      <c r="E6" s="14">
        <v>2.7</v>
      </c>
    </row>
    <row r="7" spans="1:5" ht="15" thickBot="1" x14ac:dyDescent="0.4">
      <c r="A7" s="159"/>
      <c r="B7" s="125" t="s">
        <v>288</v>
      </c>
      <c r="C7" s="14">
        <v>1.1000000000000001</v>
      </c>
      <c r="D7" s="14" t="s">
        <v>40</v>
      </c>
      <c r="E7" s="14" t="s">
        <v>40</v>
      </c>
    </row>
    <row r="8" spans="1:5" ht="15" thickBot="1" x14ac:dyDescent="0.4">
      <c r="A8" s="159"/>
      <c r="B8" s="125" t="s">
        <v>289</v>
      </c>
      <c r="C8" s="14">
        <v>3.2</v>
      </c>
      <c r="D8" s="14" t="s">
        <v>200</v>
      </c>
      <c r="E8" s="14" t="s">
        <v>200</v>
      </c>
    </row>
    <row r="9" spans="1:5" ht="15" thickBot="1" x14ac:dyDescent="0.4">
      <c r="A9" s="160"/>
      <c r="B9" s="125" t="s">
        <v>290</v>
      </c>
      <c r="C9" s="14" t="s">
        <v>40</v>
      </c>
      <c r="D9" s="14">
        <v>2.2999999999999998</v>
      </c>
      <c r="E9" s="14">
        <v>1.5</v>
      </c>
    </row>
    <row r="10" spans="1:5" ht="15" thickBot="1" x14ac:dyDescent="0.4">
      <c r="A10" s="159" t="s">
        <v>201</v>
      </c>
      <c r="B10" s="125" t="s">
        <v>287</v>
      </c>
      <c r="C10" s="14">
        <v>1.2</v>
      </c>
      <c r="D10" s="14">
        <v>1.2</v>
      </c>
      <c r="E10" s="14">
        <v>1.7</v>
      </c>
    </row>
    <row r="11" spans="1:5" ht="15" thickBot="1" x14ac:dyDescent="0.4">
      <c r="A11" s="159"/>
      <c r="B11" s="125" t="s">
        <v>288</v>
      </c>
      <c r="C11" s="14">
        <v>1.6</v>
      </c>
      <c r="D11" s="14">
        <v>1.9</v>
      </c>
      <c r="E11" s="14">
        <v>1.5</v>
      </c>
    </row>
    <row r="12" spans="1:5" ht="15" thickBot="1" x14ac:dyDescent="0.4">
      <c r="A12" s="159"/>
      <c r="B12" s="125" t="s">
        <v>289</v>
      </c>
      <c r="C12" s="14">
        <v>1.7</v>
      </c>
      <c r="D12" s="14" t="s">
        <v>200</v>
      </c>
      <c r="E12" s="14" t="s">
        <v>200</v>
      </c>
    </row>
    <row r="13" spans="1:5" ht="15" thickBot="1" x14ac:dyDescent="0.4">
      <c r="A13" s="160"/>
      <c r="B13" s="125" t="s">
        <v>290</v>
      </c>
      <c r="C13" s="14" t="s">
        <v>40</v>
      </c>
      <c r="D13" s="14">
        <v>1.7</v>
      </c>
      <c r="E13" s="126">
        <v>2</v>
      </c>
    </row>
    <row r="14" spans="1:5" ht="8.15" customHeight="1" x14ac:dyDescent="0.35">
      <c r="A14" s="20"/>
      <c r="B14" s="20"/>
      <c r="C14" s="21"/>
      <c r="D14" s="21"/>
      <c r="E14" s="21"/>
    </row>
    <row r="15" spans="1:5" x14ac:dyDescent="0.35">
      <c r="A15" s="137" t="s">
        <v>291</v>
      </c>
      <c r="B15" s="150"/>
      <c r="C15" s="150"/>
      <c r="D15" s="150"/>
      <c r="E15" s="152"/>
    </row>
    <row r="16" spans="1:5" ht="33" customHeight="1" x14ac:dyDescent="0.35">
      <c r="A16" s="150"/>
      <c r="B16" s="150"/>
      <c r="C16" s="150"/>
      <c r="D16" s="150"/>
      <c r="E16" s="152"/>
    </row>
  </sheetData>
  <sheetProtection algorithmName="SHA-512" hashValue="m8pe1itEkn0wfhf0obgQCijidlCdzTPO4J7Rwd0xxvvVWMZ9uQnp+saPlR83MZHoNlH9mwlS/6svmCU73ddOKQ==" saltValue="VpGS16Fc8cptERA5m7MP/g==" spinCount="100000" sheet="1" objects="1" scenarios="1"/>
  <mergeCells count="6">
    <mergeCell ref="A15:E16"/>
    <mergeCell ref="A3:B3"/>
    <mergeCell ref="A4:B4"/>
    <mergeCell ref="A6:A9"/>
    <mergeCell ref="A10:A13"/>
    <mergeCell ref="A5:E5"/>
  </mergeCells>
  <pageMargins left="0.7" right="0.7" top="0.75" bottom="0.75" header="0.3" footer="0.3"/>
  <pageSetup orientation="portrait" horizontalDpi="30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E89E-42BB-47ED-B3D2-687369D00C63}">
  <sheetPr>
    <tabColor rgb="FFFF0000"/>
  </sheetPr>
  <dimension ref="A1:J28"/>
  <sheetViews>
    <sheetView topLeftCell="A13" zoomScale="70" zoomScaleNormal="70" workbookViewId="0">
      <selection activeCell="J19" sqref="J19"/>
    </sheetView>
  </sheetViews>
  <sheetFormatPr defaultRowHeight="14.5" outlineLevelCol="1" x14ac:dyDescent="0.35"/>
  <cols>
    <col min="1" max="1" width="36.7265625" customWidth="1"/>
    <col min="2" max="4" width="19.81640625" customWidth="1" outlineLevel="1"/>
    <col min="5" max="10" width="19.81640625" customWidth="1"/>
  </cols>
  <sheetData>
    <row r="1" spans="1:10" x14ac:dyDescent="0.35">
      <c r="A1" s="12" t="s">
        <v>202</v>
      </c>
    </row>
    <row r="2" spans="1:10" ht="8.9" customHeight="1" thickBot="1" x14ac:dyDescent="0.4">
      <c r="A2" s="12"/>
    </row>
    <row r="3" spans="1:10" s="11" customFormat="1" x14ac:dyDescent="0.35">
      <c r="A3" s="45" t="s">
        <v>30</v>
      </c>
      <c r="B3" s="147" t="s">
        <v>31</v>
      </c>
      <c r="C3" s="148"/>
      <c r="D3" s="149"/>
      <c r="E3" s="147" t="s">
        <v>32</v>
      </c>
      <c r="F3" s="148"/>
      <c r="G3" s="149"/>
      <c r="H3" s="147" t="s">
        <v>33</v>
      </c>
      <c r="I3" s="148"/>
      <c r="J3" s="149"/>
    </row>
    <row r="4" spans="1:10" s="12" customFormat="1" ht="15" thickBot="1" x14ac:dyDescent="0.4">
      <c r="A4" s="62"/>
      <c r="B4" s="44" t="s">
        <v>156</v>
      </c>
      <c r="C4" s="45" t="s">
        <v>203</v>
      </c>
      <c r="D4" s="46" t="s">
        <v>204</v>
      </c>
      <c r="E4" s="44" t="s">
        <v>156</v>
      </c>
      <c r="F4" s="45" t="s">
        <v>203</v>
      </c>
      <c r="G4" s="46" t="s">
        <v>204</v>
      </c>
      <c r="H4" s="44" t="s">
        <v>156</v>
      </c>
      <c r="I4" s="45" t="s">
        <v>203</v>
      </c>
      <c r="J4" s="46" t="s">
        <v>204</v>
      </c>
    </row>
    <row r="5" spans="1:10" ht="30" customHeight="1" x14ac:dyDescent="0.35">
      <c r="A5" s="67" t="s">
        <v>292</v>
      </c>
      <c r="B5" s="74">
        <v>35</v>
      </c>
      <c r="C5" s="129">
        <v>1338</v>
      </c>
      <c r="D5" s="75">
        <v>38</v>
      </c>
      <c r="E5" s="74">
        <v>50</v>
      </c>
      <c r="F5" s="129">
        <v>1108</v>
      </c>
      <c r="G5" s="75">
        <v>23</v>
      </c>
      <c r="H5" s="74">
        <v>24</v>
      </c>
      <c r="I5" s="75">
        <v>224</v>
      </c>
      <c r="J5" s="75">
        <v>9</v>
      </c>
    </row>
    <row r="6" spans="1:10" x14ac:dyDescent="0.35">
      <c r="A6" s="63" t="s">
        <v>167</v>
      </c>
      <c r="B6" s="33">
        <v>3</v>
      </c>
      <c r="C6" s="24">
        <v>18</v>
      </c>
      <c r="D6" s="24">
        <v>6</v>
      </c>
      <c r="E6" s="33">
        <v>5</v>
      </c>
      <c r="F6" s="24">
        <v>37</v>
      </c>
      <c r="G6" s="24">
        <v>7</v>
      </c>
      <c r="H6" s="33">
        <v>4</v>
      </c>
      <c r="I6" s="24">
        <v>23</v>
      </c>
      <c r="J6" s="24">
        <v>6</v>
      </c>
    </row>
    <row r="7" spans="1:10" x14ac:dyDescent="0.35">
      <c r="A7" s="63" t="s">
        <v>168</v>
      </c>
      <c r="B7" s="33">
        <v>2</v>
      </c>
      <c r="C7" s="24">
        <v>41</v>
      </c>
      <c r="D7" s="24">
        <v>21</v>
      </c>
      <c r="E7" s="33">
        <v>0</v>
      </c>
      <c r="F7" s="24">
        <v>0</v>
      </c>
      <c r="G7" s="24" t="s">
        <v>40</v>
      </c>
      <c r="H7" s="33">
        <v>0</v>
      </c>
      <c r="I7" s="24" t="s">
        <v>40</v>
      </c>
      <c r="J7" s="24" t="s">
        <v>40</v>
      </c>
    </row>
    <row r="8" spans="1:10" ht="15" thickBot="1" x14ac:dyDescent="0.4">
      <c r="A8" s="64" t="s">
        <v>169</v>
      </c>
      <c r="B8" s="30">
        <v>6</v>
      </c>
      <c r="C8" s="14">
        <v>0</v>
      </c>
      <c r="D8" s="30">
        <v>0</v>
      </c>
      <c r="E8" s="30">
        <v>23</v>
      </c>
      <c r="F8" s="14">
        <v>184</v>
      </c>
      <c r="G8" s="14">
        <v>8</v>
      </c>
      <c r="H8" s="30">
        <v>27</v>
      </c>
      <c r="I8" s="14">
        <v>126</v>
      </c>
      <c r="J8" s="14">
        <v>5</v>
      </c>
    </row>
    <row r="9" spans="1:10" ht="15.65" customHeight="1" x14ac:dyDescent="0.35">
      <c r="A9" s="63" t="s">
        <v>205</v>
      </c>
      <c r="B9" s="33">
        <v>31</v>
      </c>
      <c r="C9" s="130">
        <v>1028</v>
      </c>
      <c r="D9" s="24">
        <v>33</v>
      </c>
      <c r="E9" s="33">
        <v>53</v>
      </c>
      <c r="F9" s="130">
        <v>1033</v>
      </c>
      <c r="G9" s="24">
        <v>20</v>
      </c>
      <c r="H9" s="33">
        <v>36</v>
      </c>
      <c r="I9" s="24">
        <v>199</v>
      </c>
      <c r="J9" s="24">
        <v>6</v>
      </c>
    </row>
    <row r="10" spans="1:10" x14ac:dyDescent="0.35">
      <c r="A10" s="63" t="s">
        <v>173</v>
      </c>
      <c r="B10" s="33">
        <v>15</v>
      </c>
      <c r="C10" s="24">
        <v>369</v>
      </c>
      <c r="D10" s="24">
        <v>25</v>
      </c>
      <c r="E10" s="33">
        <v>24</v>
      </c>
      <c r="F10" s="24">
        <v>296</v>
      </c>
      <c r="G10" s="24">
        <v>12</v>
      </c>
      <c r="H10" s="33">
        <v>19</v>
      </c>
      <c r="I10" s="24">
        <v>174</v>
      </c>
      <c r="J10" s="24">
        <v>9</v>
      </c>
    </row>
    <row r="11" spans="1:10" ht="15" thickBot="1" x14ac:dyDescent="0.4">
      <c r="A11" s="64" t="s">
        <v>174</v>
      </c>
      <c r="B11" s="33">
        <v>0</v>
      </c>
      <c r="C11" s="24">
        <v>0</v>
      </c>
      <c r="D11" s="24">
        <v>0</v>
      </c>
      <c r="E11" s="33">
        <v>1</v>
      </c>
      <c r="F11" s="24">
        <v>0</v>
      </c>
      <c r="G11" s="24">
        <v>0</v>
      </c>
      <c r="H11" s="33">
        <v>0</v>
      </c>
      <c r="I11" s="24" t="s">
        <v>40</v>
      </c>
      <c r="J11" s="24" t="s">
        <v>40</v>
      </c>
    </row>
    <row r="12" spans="1:10" ht="29.5" thickBot="1" x14ac:dyDescent="0.4">
      <c r="A12" s="65"/>
      <c r="B12" s="39" t="s">
        <v>156</v>
      </c>
      <c r="C12" s="40" t="s">
        <v>206</v>
      </c>
      <c r="D12" s="40" t="s">
        <v>207</v>
      </c>
      <c r="E12" s="81" t="s">
        <v>156</v>
      </c>
      <c r="F12" s="82" t="s">
        <v>206</v>
      </c>
      <c r="G12" s="83" t="s">
        <v>207</v>
      </c>
      <c r="H12" s="81" t="s">
        <v>156</v>
      </c>
      <c r="I12" s="82" t="s">
        <v>206</v>
      </c>
      <c r="J12" s="83" t="s">
        <v>207</v>
      </c>
    </row>
    <row r="13" spans="1:10" ht="31.75" customHeight="1" x14ac:dyDescent="0.35">
      <c r="A13" s="70" t="s">
        <v>293</v>
      </c>
      <c r="B13" s="74">
        <v>35</v>
      </c>
      <c r="C13" s="76">
        <v>5672</v>
      </c>
      <c r="D13" s="76">
        <v>162</v>
      </c>
      <c r="E13" s="68">
        <v>50</v>
      </c>
      <c r="F13" s="69">
        <v>223667</v>
      </c>
      <c r="G13" s="69">
        <v>4565</v>
      </c>
      <c r="H13" s="68">
        <v>24</v>
      </c>
      <c r="I13" s="69">
        <v>24500</v>
      </c>
      <c r="J13" s="69">
        <v>1021</v>
      </c>
    </row>
    <row r="14" spans="1:10" x14ac:dyDescent="0.35">
      <c r="A14" s="63" t="s">
        <v>208</v>
      </c>
      <c r="B14" s="33" t="s">
        <v>62</v>
      </c>
      <c r="C14" s="24" t="s">
        <v>62</v>
      </c>
      <c r="D14" s="24" t="s">
        <v>62</v>
      </c>
      <c r="E14" s="24">
        <v>5</v>
      </c>
      <c r="F14" s="61">
        <v>4849</v>
      </c>
      <c r="G14" s="61">
        <v>970</v>
      </c>
      <c r="H14" s="24">
        <v>4</v>
      </c>
      <c r="I14" s="61">
        <v>818</v>
      </c>
      <c r="J14" s="61">
        <v>204</v>
      </c>
    </row>
    <row r="15" spans="1:10" x14ac:dyDescent="0.35">
      <c r="A15" s="63" t="s">
        <v>209</v>
      </c>
      <c r="B15" s="33" t="s">
        <v>62</v>
      </c>
      <c r="C15" s="24" t="s">
        <v>62</v>
      </c>
      <c r="D15" s="24" t="s">
        <v>62</v>
      </c>
      <c r="E15" s="24">
        <v>0</v>
      </c>
      <c r="F15" s="61">
        <v>0</v>
      </c>
      <c r="G15" s="61">
        <v>0</v>
      </c>
      <c r="H15" s="24">
        <v>0</v>
      </c>
      <c r="I15" s="61" t="s">
        <v>40</v>
      </c>
      <c r="J15" s="61" t="s">
        <v>40</v>
      </c>
    </row>
    <row r="16" spans="1:10" ht="15" thickBot="1" x14ac:dyDescent="0.4">
      <c r="A16" s="64" t="s">
        <v>169</v>
      </c>
      <c r="B16" s="33" t="s">
        <v>62</v>
      </c>
      <c r="C16" s="24" t="s">
        <v>62</v>
      </c>
      <c r="D16" s="14" t="s">
        <v>62</v>
      </c>
      <c r="E16" s="24">
        <v>23</v>
      </c>
      <c r="F16" s="61">
        <v>34581</v>
      </c>
      <c r="G16" s="23">
        <v>1504</v>
      </c>
      <c r="H16" s="24">
        <v>27</v>
      </c>
      <c r="I16" s="61">
        <v>6112</v>
      </c>
      <c r="J16" s="23">
        <v>226</v>
      </c>
    </row>
    <row r="17" spans="1:10" x14ac:dyDescent="0.35">
      <c r="A17" s="78"/>
      <c r="B17" s="147" t="s">
        <v>31</v>
      </c>
      <c r="C17" s="149"/>
      <c r="D17" s="85"/>
      <c r="E17" s="147" t="s">
        <v>32</v>
      </c>
      <c r="F17" s="149"/>
      <c r="G17" s="84"/>
      <c r="H17" s="147" t="s">
        <v>33</v>
      </c>
      <c r="I17" s="149"/>
      <c r="J17" s="84"/>
    </row>
    <row r="18" spans="1:10" ht="24" customHeight="1" thickBot="1" x14ac:dyDescent="0.4">
      <c r="A18" s="66"/>
      <c r="B18" s="41" t="s">
        <v>156</v>
      </c>
      <c r="C18" s="42" t="s">
        <v>210</v>
      </c>
      <c r="D18" s="86"/>
      <c r="E18" s="41" t="s">
        <v>156</v>
      </c>
      <c r="F18" s="42" t="s">
        <v>210</v>
      </c>
      <c r="G18" s="77"/>
      <c r="H18" s="41" t="s">
        <v>156</v>
      </c>
      <c r="I18" s="42" t="s">
        <v>210</v>
      </c>
      <c r="J18" s="77"/>
    </row>
    <row r="19" spans="1:10" ht="58" x14ac:dyDescent="0.35">
      <c r="A19" s="59" t="s">
        <v>211</v>
      </c>
      <c r="B19" s="33"/>
      <c r="C19" s="21"/>
      <c r="D19" s="71"/>
      <c r="E19" s="24"/>
      <c r="F19" s="21"/>
      <c r="G19" s="71"/>
      <c r="H19" s="24"/>
      <c r="I19" s="21"/>
      <c r="J19" s="71"/>
    </row>
    <row r="20" spans="1:10" x14ac:dyDescent="0.35">
      <c r="A20" s="63" t="s">
        <v>199</v>
      </c>
      <c r="B20" s="33" t="s">
        <v>62</v>
      </c>
      <c r="C20" s="21" t="s">
        <v>62</v>
      </c>
      <c r="D20" s="71"/>
      <c r="E20" s="24">
        <v>40</v>
      </c>
      <c r="F20" s="80">
        <v>0.75</v>
      </c>
      <c r="G20" s="71"/>
      <c r="H20" s="24">
        <v>36</v>
      </c>
      <c r="I20" s="80">
        <v>1</v>
      </c>
      <c r="J20" s="71"/>
    </row>
    <row r="21" spans="1:10" x14ac:dyDescent="0.35">
      <c r="A21" s="63" t="s">
        <v>173</v>
      </c>
      <c r="B21" s="33" t="s">
        <v>62</v>
      </c>
      <c r="C21" s="21" t="s">
        <v>62</v>
      </c>
      <c r="D21" s="71"/>
      <c r="E21" s="24">
        <v>22</v>
      </c>
      <c r="F21" s="80">
        <v>0.92</v>
      </c>
      <c r="G21" s="71"/>
      <c r="H21" s="24">
        <v>16</v>
      </c>
      <c r="I21" s="80">
        <v>0.94</v>
      </c>
      <c r="J21" s="71"/>
    </row>
    <row r="22" spans="1:10" ht="15" thickBot="1" x14ac:dyDescent="0.4">
      <c r="A22" s="64" t="s">
        <v>174</v>
      </c>
      <c r="B22" s="30" t="s">
        <v>62</v>
      </c>
      <c r="C22" s="79" t="s">
        <v>62</v>
      </c>
      <c r="D22" s="73"/>
      <c r="E22" s="14">
        <v>1</v>
      </c>
      <c r="F22" s="79" t="s">
        <v>212</v>
      </c>
      <c r="G22" s="73"/>
      <c r="H22" s="14">
        <v>0</v>
      </c>
      <c r="I22" s="79" t="s">
        <v>40</v>
      </c>
      <c r="J22" s="73"/>
    </row>
    <row r="23" spans="1:10" ht="58" x14ac:dyDescent="0.35">
      <c r="A23" s="59" t="s">
        <v>213</v>
      </c>
      <c r="B23" s="33"/>
      <c r="C23" s="24"/>
      <c r="D23" s="72"/>
      <c r="E23" s="33"/>
      <c r="F23" s="24"/>
      <c r="G23" s="72"/>
      <c r="H23" s="33"/>
      <c r="I23" s="24"/>
      <c r="J23" s="72"/>
    </row>
    <row r="24" spans="1:10" x14ac:dyDescent="0.35">
      <c r="A24" s="63" t="s">
        <v>166</v>
      </c>
      <c r="B24" s="33" t="s">
        <v>62</v>
      </c>
      <c r="C24" s="24" t="s">
        <v>62</v>
      </c>
      <c r="D24" s="71"/>
      <c r="E24" s="33">
        <v>48</v>
      </c>
      <c r="F24" s="52">
        <v>0.96</v>
      </c>
      <c r="G24" s="71"/>
      <c r="H24" s="33">
        <v>22</v>
      </c>
      <c r="I24" s="52">
        <v>0.96</v>
      </c>
      <c r="J24" s="71"/>
    </row>
    <row r="25" spans="1:10" x14ac:dyDescent="0.35">
      <c r="A25" s="63" t="s">
        <v>167</v>
      </c>
      <c r="B25" s="33" t="s">
        <v>62</v>
      </c>
      <c r="C25" s="24" t="s">
        <v>62</v>
      </c>
      <c r="D25" s="71"/>
      <c r="E25" s="33">
        <v>4</v>
      </c>
      <c r="F25" s="52">
        <v>0.8</v>
      </c>
      <c r="G25" s="71"/>
      <c r="H25" s="33">
        <v>4</v>
      </c>
      <c r="I25" s="52">
        <v>1</v>
      </c>
      <c r="J25" s="71"/>
    </row>
    <row r="26" spans="1:10" x14ac:dyDescent="0.35">
      <c r="A26" s="63" t="s">
        <v>168</v>
      </c>
      <c r="B26" s="33" t="s">
        <v>62</v>
      </c>
      <c r="C26" s="24" t="s">
        <v>62</v>
      </c>
      <c r="D26" s="71"/>
      <c r="E26" s="33">
        <v>0</v>
      </c>
      <c r="F26" s="52">
        <v>0</v>
      </c>
      <c r="G26" s="71"/>
      <c r="H26" s="33">
        <v>0</v>
      </c>
      <c r="I26" s="52" t="s">
        <v>40</v>
      </c>
      <c r="J26" s="71"/>
    </row>
    <row r="27" spans="1:10" ht="15" thickBot="1" x14ac:dyDescent="0.4">
      <c r="A27" s="64" t="s">
        <v>169</v>
      </c>
      <c r="B27" s="30" t="s">
        <v>62</v>
      </c>
      <c r="C27" s="14" t="s">
        <v>62</v>
      </c>
      <c r="D27" s="73"/>
      <c r="E27" s="30">
        <v>11</v>
      </c>
      <c r="F27" s="13">
        <v>0.48</v>
      </c>
      <c r="G27" s="73"/>
      <c r="H27" s="30">
        <v>27</v>
      </c>
      <c r="I27" s="13">
        <v>1</v>
      </c>
      <c r="J27" s="73"/>
    </row>
    <row r="28" spans="1:10" x14ac:dyDescent="0.35">
      <c r="A28" s="8"/>
    </row>
  </sheetData>
  <sheetProtection algorithmName="SHA-512" hashValue="SP52XjnVjend+HJjas851PqO8t3ejA5ZT/u/VxUuPQ10FH6R6vP8mS7FJaw9ZiXgoKlQAXu4hrIcKgWj9v8S6w==" saltValue="mSCSMfPWXF63jfDRhfVD3g==" spinCount="100000" sheet="1" objects="1" scenarios="1"/>
  <mergeCells count="6">
    <mergeCell ref="B3:D3"/>
    <mergeCell ref="E3:G3"/>
    <mergeCell ref="B17:C17"/>
    <mergeCell ref="E17:F17"/>
    <mergeCell ref="H3:J3"/>
    <mergeCell ref="H17:I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FB8D0-5D53-456A-93FD-332F38B83E06}">
  <sheetPr>
    <tabColor rgb="FFFF0000"/>
  </sheetPr>
  <dimension ref="A1:F37"/>
  <sheetViews>
    <sheetView topLeftCell="A23" zoomScale="70" zoomScaleNormal="70" workbookViewId="0">
      <selection activeCell="H35" sqref="H35"/>
    </sheetView>
  </sheetViews>
  <sheetFormatPr defaultRowHeight="14.5" outlineLevelRow="1" x14ac:dyDescent="0.35"/>
  <cols>
    <col min="1" max="1" width="30.54296875" customWidth="1"/>
    <col min="2" max="2" width="15.1796875" customWidth="1"/>
    <col min="3" max="6" width="13.1796875" customWidth="1"/>
  </cols>
  <sheetData>
    <row r="1" spans="1:6" x14ac:dyDescent="0.35">
      <c r="A1" s="12" t="s">
        <v>214</v>
      </c>
    </row>
    <row r="2" spans="1:6" ht="9" customHeight="1" thickBot="1" x14ac:dyDescent="0.4"/>
    <row r="3" spans="1:6" ht="15" outlineLevel="1" thickBot="1" x14ac:dyDescent="0.4">
      <c r="A3" s="35" t="s">
        <v>30</v>
      </c>
      <c r="B3" s="166" t="s">
        <v>31</v>
      </c>
      <c r="C3" s="165"/>
      <c r="D3" s="165"/>
      <c r="E3" s="165"/>
      <c r="F3" s="156"/>
    </row>
    <row r="4" spans="1:6" ht="44" outlineLevel="1" thickBot="1" x14ac:dyDescent="0.4">
      <c r="A4" s="57"/>
      <c r="B4" s="60"/>
      <c r="C4" s="127" t="s">
        <v>215</v>
      </c>
      <c r="D4" s="127" t="s">
        <v>216</v>
      </c>
      <c r="E4" s="127" t="s">
        <v>217</v>
      </c>
      <c r="F4" s="127" t="s">
        <v>218</v>
      </c>
    </row>
    <row r="5" spans="1:6" outlineLevel="1" x14ac:dyDescent="0.35">
      <c r="A5" s="157" t="s">
        <v>219</v>
      </c>
      <c r="B5" s="90" t="s">
        <v>199</v>
      </c>
      <c r="C5" s="24">
        <v>7</v>
      </c>
      <c r="D5" s="52">
        <v>0.5</v>
      </c>
      <c r="E5" s="24">
        <v>4</v>
      </c>
      <c r="F5" s="52">
        <v>0.67</v>
      </c>
    </row>
    <row r="6" spans="1:6" outlineLevel="1" x14ac:dyDescent="0.35">
      <c r="A6" s="159"/>
      <c r="B6" s="87" t="s">
        <v>201</v>
      </c>
      <c r="C6" s="24">
        <v>7</v>
      </c>
      <c r="D6" s="52">
        <v>0.5</v>
      </c>
      <c r="E6" s="24">
        <v>2</v>
      </c>
      <c r="F6" s="52">
        <v>0.33</v>
      </c>
    </row>
    <row r="7" spans="1:6" outlineLevel="1" x14ac:dyDescent="0.35">
      <c r="A7" s="159"/>
      <c r="B7" s="87" t="s">
        <v>174</v>
      </c>
      <c r="C7" s="24">
        <v>0</v>
      </c>
      <c r="D7" s="52">
        <v>0</v>
      </c>
      <c r="E7" s="24">
        <v>0</v>
      </c>
      <c r="F7" s="52">
        <v>0</v>
      </c>
    </row>
    <row r="8" spans="1:6" ht="15" outlineLevel="1" thickBot="1" x14ac:dyDescent="0.4">
      <c r="A8" s="159"/>
      <c r="B8" s="87" t="s">
        <v>107</v>
      </c>
      <c r="C8" s="14">
        <v>14</v>
      </c>
      <c r="D8" s="14"/>
      <c r="E8" s="14">
        <v>6</v>
      </c>
      <c r="F8" s="38"/>
    </row>
    <row r="9" spans="1:6" outlineLevel="1" x14ac:dyDescent="0.35">
      <c r="A9" s="157" t="s">
        <v>220</v>
      </c>
      <c r="B9" s="90" t="s">
        <v>221</v>
      </c>
      <c r="C9" s="24">
        <v>3</v>
      </c>
      <c r="D9" s="52">
        <v>0.21</v>
      </c>
      <c r="E9" s="24">
        <v>1</v>
      </c>
      <c r="F9" s="52">
        <v>0.17</v>
      </c>
    </row>
    <row r="10" spans="1:6" outlineLevel="1" x14ac:dyDescent="0.35">
      <c r="A10" s="159"/>
      <c r="B10" s="87" t="s">
        <v>222</v>
      </c>
      <c r="C10" s="24">
        <v>8</v>
      </c>
      <c r="D10" s="52">
        <v>0.56999999999999995</v>
      </c>
      <c r="E10" s="24">
        <v>4</v>
      </c>
      <c r="F10" s="52">
        <v>0.67</v>
      </c>
    </row>
    <row r="11" spans="1:6" ht="29" outlineLevel="1" x14ac:dyDescent="0.35">
      <c r="A11" s="159"/>
      <c r="B11" s="87" t="s">
        <v>223</v>
      </c>
      <c r="C11" s="24">
        <v>3</v>
      </c>
      <c r="D11" s="52">
        <v>0.21</v>
      </c>
      <c r="E11" s="24">
        <v>1</v>
      </c>
      <c r="F11" s="52">
        <v>0.17</v>
      </c>
    </row>
    <row r="12" spans="1:6" ht="15" outlineLevel="1" thickBot="1" x14ac:dyDescent="0.4">
      <c r="A12" s="159"/>
      <c r="B12" s="87" t="s">
        <v>107</v>
      </c>
      <c r="C12" s="14">
        <v>14</v>
      </c>
      <c r="D12" s="38"/>
      <c r="E12" s="14">
        <v>6</v>
      </c>
      <c r="F12" s="14"/>
    </row>
    <row r="13" spans="1:6" ht="44" outlineLevel="1" thickBot="1" x14ac:dyDescent="0.4">
      <c r="A13" s="89" t="s">
        <v>224</v>
      </c>
      <c r="B13" s="91" t="s">
        <v>183</v>
      </c>
      <c r="C13" s="14">
        <v>0</v>
      </c>
      <c r="D13" s="13">
        <v>0</v>
      </c>
      <c r="E13" s="14">
        <v>0</v>
      </c>
      <c r="F13" s="13">
        <v>0</v>
      </c>
    </row>
    <row r="14" spans="1:6" ht="15" thickBot="1" x14ac:dyDescent="0.4">
      <c r="A14" s="92" t="s">
        <v>164</v>
      </c>
      <c r="B14" s="164" t="s">
        <v>32</v>
      </c>
      <c r="C14" s="165"/>
      <c r="D14" s="165"/>
      <c r="E14" s="165"/>
      <c r="F14" s="156"/>
    </row>
    <row r="15" spans="1:6" ht="44" thickBot="1" x14ac:dyDescent="0.4">
      <c r="A15" s="89"/>
      <c r="B15" s="58"/>
      <c r="C15" s="127" t="s">
        <v>215</v>
      </c>
      <c r="D15" s="127" t="s">
        <v>216</v>
      </c>
      <c r="E15" s="127" t="s">
        <v>217</v>
      </c>
      <c r="F15" s="127" t="s">
        <v>218</v>
      </c>
    </row>
    <row r="16" spans="1:6" x14ac:dyDescent="0.35">
      <c r="A16" s="143" t="s">
        <v>219</v>
      </c>
      <c r="B16" s="87" t="s">
        <v>199</v>
      </c>
      <c r="C16" s="24">
        <v>24</v>
      </c>
      <c r="D16" s="52">
        <v>0.67</v>
      </c>
      <c r="E16" s="24">
        <v>6</v>
      </c>
      <c r="F16" s="52">
        <v>0.43</v>
      </c>
    </row>
    <row r="17" spans="1:6" x14ac:dyDescent="0.35">
      <c r="A17" s="143"/>
      <c r="B17" s="87" t="s">
        <v>201</v>
      </c>
      <c r="C17" s="24">
        <v>11</v>
      </c>
      <c r="D17" s="52">
        <v>0.31</v>
      </c>
      <c r="E17" s="24">
        <v>8</v>
      </c>
      <c r="F17" s="52">
        <v>0.56999999999999995</v>
      </c>
    </row>
    <row r="18" spans="1:6" x14ac:dyDescent="0.35">
      <c r="A18" s="143"/>
      <c r="B18" s="87" t="s">
        <v>174</v>
      </c>
      <c r="C18" s="24">
        <v>1</v>
      </c>
      <c r="D18" s="52">
        <v>0.03</v>
      </c>
      <c r="E18" s="24">
        <v>0</v>
      </c>
      <c r="F18" s="52">
        <v>0</v>
      </c>
    </row>
    <row r="19" spans="1:6" ht="15" thickBot="1" x14ac:dyDescent="0.4">
      <c r="A19" s="144"/>
      <c r="B19" s="88" t="s">
        <v>107</v>
      </c>
      <c r="C19" s="14">
        <v>36</v>
      </c>
      <c r="D19" s="13"/>
      <c r="E19" s="14">
        <v>14</v>
      </c>
      <c r="F19" s="13"/>
    </row>
    <row r="20" spans="1:6" x14ac:dyDescent="0.35">
      <c r="A20" s="142" t="s">
        <v>220</v>
      </c>
      <c r="B20" s="87" t="s">
        <v>294</v>
      </c>
      <c r="C20" s="24">
        <v>8</v>
      </c>
      <c r="D20" s="52">
        <v>0.22</v>
      </c>
      <c r="E20" s="24">
        <v>2</v>
      </c>
      <c r="F20" s="52">
        <v>0.14000000000000001</v>
      </c>
    </row>
    <row r="21" spans="1:6" x14ac:dyDescent="0.35">
      <c r="A21" s="143"/>
      <c r="B21" s="87" t="s">
        <v>178</v>
      </c>
      <c r="C21" s="24">
        <v>19</v>
      </c>
      <c r="D21" s="52">
        <v>0.53</v>
      </c>
      <c r="E21" s="24">
        <v>11</v>
      </c>
      <c r="F21" s="52">
        <v>0.79</v>
      </c>
    </row>
    <row r="22" spans="1:6" x14ac:dyDescent="0.35">
      <c r="A22" s="143"/>
      <c r="B22" s="87" t="s">
        <v>179</v>
      </c>
      <c r="C22" s="24">
        <v>9</v>
      </c>
      <c r="D22" s="52">
        <v>0.25</v>
      </c>
      <c r="E22" s="24">
        <v>1</v>
      </c>
      <c r="F22" s="52">
        <v>7.0000000000000007E-2</v>
      </c>
    </row>
    <row r="23" spans="1:6" ht="29" x14ac:dyDescent="0.35">
      <c r="A23" s="143"/>
      <c r="B23" s="87" t="s">
        <v>181</v>
      </c>
      <c r="C23" s="24">
        <v>0</v>
      </c>
      <c r="D23" s="52">
        <v>0</v>
      </c>
      <c r="E23" s="24">
        <v>0</v>
      </c>
      <c r="F23" s="52">
        <v>0</v>
      </c>
    </row>
    <row r="24" spans="1:6" ht="15" thickBot="1" x14ac:dyDescent="0.4">
      <c r="A24" s="144"/>
      <c r="B24" s="88" t="s">
        <v>107</v>
      </c>
      <c r="C24" s="14">
        <v>36</v>
      </c>
      <c r="D24" s="13"/>
      <c r="E24" s="14">
        <v>14</v>
      </c>
      <c r="F24" s="13"/>
    </row>
    <row r="25" spans="1:6" ht="44" thickBot="1" x14ac:dyDescent="0.4">
      <c r="A25" s="5" t="s">
        <v>224</v>
      </c>
      <c r="B25" s="88" t="s">
        <v>183</v>
      </c>
      <c r="C25" s="14">
        <v>2</v>
      </c>
      <c r="D25" s="13">
        <v>0.06</v>
      </c>
      <c r="E25" s="14">
        <v>0</v>
      </c>
      <c r="F25" s="13">
        <v>0</v>
      </c>
    </row>
    <row r="26" spans="1:6" ht="15" thickBot="1" x14ac:dyDescent="0.4">
      <c r="A26" s="92" t="s">
        <v>164</v>
      </c>
      <c r="B26" s="164" t="s">
        <v>33</v>
      </c>
      <c r="C26" s="165"/>
      <c r="D26" s="165"/>
      <c r="E26" s="165"/>
      <c r="F26" s="156"/>
    </row>
    <row r="27" spans="1:6" ht="44" thickBot="1" x14ac:dyDescent="0.4">
      <c r="A27" s="89"/>
      <c r="B27" s="58"/>
      <c r="C27" s="127" t="s">
        <v>215</v>
      </c>
      <c r="D27" s="127" t="s">
        <v>216</v>
      </c>
      <c r="E27" s="127" t="s">
        <v>217</v>
      </c>
      <c r="F27" s="127" t="s">
        <v>218</v>
      </c>
    </row>
    <row r="28" spans="1:6" x14ac:dyDescent="0.35">
      <c r="A28" s="143" t="s">
        <v>219</v>
      </c>
      <c r="B28" s="87" t="s">
        <v>199</v>
      </c>
      <c r="C28" s="24">
        <v>7</v>
      </c>
      <c r="D28" s="52">
        <v>0.47</v>
      </c>
      <c r="E28" s="24">
        <v>26</v>
      </c>
      <c r="F28" s="52">
        <v>0.63</v>
      </c>
    </row>
    <row r="29" spans="1:6" x14ac:dyDescent="0.35">
      <c r="A29" s="143"/>
      <c r="B29" s="87" t="s">
        <v>201</v>
      </c>
      <c r="C29" s="24">
        <v>8</v>
      </c>
      <c r="D29" s="52">
        <v>0.53</v>
      </c>
      <c r="E29" s="24">
        <v>15</v>
      </c>
      <c r="F29" s="52">
        <v>0.37</v>
      </c>
    </row>
    <row r="30" spans="1:6" x14ac:dyDescent="0.35">
      <c r="A30" s="143"/>
      <c r="B30" s="87" t="s">
        <v>174</v>
      </c>
      <c r="C30" s="24">
        <v>0</v>
      </c>
      <c r="D30" s="52">
        <v>0</v>
      </c>
      <c r="E30" s="24">
        <v>0</v>
      </c>
      <c r="F30" s="52">
        <v>0</v>
      </c>
    </row>
    <row r="31" spans="1:6" ht="15" thickBot="1" x14ac:dyDescent="0.4">
      <c r="A31" s="144"/>
      <c r="B31" s="88" t="s">
        <v>107</v>
      </c>
      <c r="C31" s="14">
        <v>15</v>
      </c>
      <c r="D31" s="13"/>
      <c r="E31" s="14">
        <v>41</v>
      </c>
      <c r="F31" s="13"/>
    </row>
    <row r="32" spans="1:6" x14ac:dyDescent="0.35">
      <c r="A32" s="142" t="s">
        <v>220</v>
      </c>
      <c r="B32" s="87" t="s">
        <v>176</v>
      </c>
      <c r="C32" s="24">
        <v>1</v>
      </c>
      <c r="D32" s="52">
        <v>7.0000000000000007E-2</v>
      </c>
      <c r="E32" s="24">
        <v>5</v>
      </c>
      <c r="F32" s="52">
        <v>0.12</v>
      </c>
    </row>
    <row r="33" spans="1:6" x14ac:dyDescent="0.35">
      <c r="A33" s="143"/>
      <c r="B33" s="87" t="s">
        <v>178</v>
      </c>
      <c r="C33" s="24">
        <v>9</v>
      </c>
      <c r="D33" s="52">
        <v>0.6</v>
      </c>
      <c r="E33" s="24">
        <v>22</v>
      </c>
      <c r="F33" s="52">
        <v>0.54</v>
      </c>
    </row>
    <row r="34" spans="1:6" x14ac:dyDescent="0.35">
      <c r="A34" s="143"/>
      <c r="B34" s="87" t="s">
        <v>179</v>
      </c>
      <c r="C34" s="24">
        <v>5</v>
      </c>
      <c r="D34" s="52">
        <v>0.33</v>
      </c>
      <c r="E34" s="24">
        <v>14</v>
      </c>
      <c r="F34" s="52">
        <v>0.34</v>
      </c>
    </row>
    <row r="35" spans="1:6" ht="29" x14ac:dyDescent="0.35">
      <c r="A35" s="143"/>
      <c r="B35" s="87" t="s">
        <v>181</v>
      </c>
      <c r="C35" s="24">
        <v>0</v>
      </c>
      <c r="D35" s="52">
        <v>0</v>
      </c>
      <c r="E35" s="24">
        <v>0</v>
      </c>
      <c r="F35" s="52">
        <v>0</v>
      </c>
    </row>
    <row r="36" spans="1:6" ht="15" thickBot="1" x14ac:dyDescent="0.4">
      <c r="A36" s="144"/>
      <c r="B36" s="88" t="s">
        <v>107</v>
      </c>
      <c r="C36" s="14">
        <v>15</v>
      </c>
      <c r="D36" s="13"/>
      <c r="E36" s="14">
        <v>41</v>
      </c>
      <c r="F36" s="13"/>
    </row>
    <row r="37" spans="1:6" ht="44" thickBot="1" x14ac:dyDescent="0.4">
      <c r="A37" s="5" t="s">
        <v>224</v>
      </c>
      <c r="B37" s="88" t="s">
        <v>183</v>
      </c>
      <c r="C37" s="14">
        <v>1</v>
      </c>
      <c r="D37" s="13">
        <v>7.0000000000000007E-2</v>
      </c>
      <c r="E37" s="14">
        <v>1</v>
      </c>
      <c r="F37" s="13">
        <v>0.02</v>
      </c>
    </row>
  </sheetData>
  <sheetProtection algorithmName="SHA-512" hashValue="yBintbxaUxvPJuNoUONkxAvmxHAeLfKRkRHsBTHoG1ZetiRzxt5oxrWptjyqbLYxA6Rc7SKDKP5NhUrWZzdt5A==" saltValue="2FN5DE2d6V+hZ/HRLCwuHA==" spinCount="100000" sheet="1" objects="1" scenarios="1"/>
  <mergeCells count="9">
    <mergeCell ref="B26:F26"/>
    <mergeCell ref="A28:A31"/>
    <mergeCell ref="A32:A36"/>
    <mergeCell ref="A20:A24"/>
    <mergeCell ref="B3:F3"/>
    <mergeCell ref="A5:A8"/>
    <mergeCell ref="A9:A12"/>
    <mergeCell ref="B14:F14"/>
    <mergeCell ref="A16:A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77F75-9509-4FE1-8CEA-28F1A8911C82}">
  <sheetPr>
    <tabColor rgb="FF7030A0"/>
  </sheetPr>
  <dimension ref="A1:D12"/>
  <sheetViews>
    <sheetView zoomScale="105" zoomScaleNormal="105" workbookViewId="0">
      <selection activeCell="B17" sqref="B17"/>
    </sheetView>
  </sheetViews>
  <sheetFormatPr defaultRowHeight="14.5" outlineLevelCol="1" x14ac:dyDescent="0.35"/>
  <cols>
    <col min="1" max="1" width="63.7265625" customWidth="1"/>
    <col min="2" max="2" width="15.7265625" customWidth="1" outlineLevel="1"/>
    <col min="3" max="4" width="15.26953125" customWidth="1"/>
  </cols>
  <sheetData>
    <row r="1" spans="1:4" x14ac:dyDescent="0.35">
      <c r="A1" s="12" t="s">
        <v>29</v>
      </c>
    </row>
    <row r="2" spans="1:4" ht="8.9" customHeight="1" x14ac:dyDescent="0.35">
      <c r="A2" s="12"/>
    </row>
    <row r="3" spans="1:4" s="11" customFormat="1" x14ac:dyDescent="0.35">
      <c r="A3" s="94" t="s">
        <v>30</v>
      </c>
      <c r="B3" s="94" t="s">
        <v>31</v>
      </c>
      <c r="C3" s="94" t="s">
        <v>32</v>
      </c>
      <c r="D3" s="94" t="s">
        <v>33</v>
      </c>
    </row>
    <row r="4" spans="1:4" ht="43.5" x14ac:dyDescent="0.35">
      <c r="A4" s="106" t="s">
        <v>257</v>
      </c>
      <c r="B4" s="107">
        <v>0</v>
      </c>
      <c r="C4" s="107">
        <v>0</v>
      </c>
      <c r="D4" s="107">
        <v>1</v>
      </c>
    </row>
    <row r="5" spans="1:4" x14ac:dyDescent="0.35">
      <c r="A5" s="106" t="s">
        <v>34</v>
      </c>
      <c r="B5" s="107">
        <v>0</v>
      </c>
      <c r="C5" s="107">
        <v>0</v>
      </c>
      <c r="D5" s="107">
        <v>1</v>
      </c>
    </row>
    <row r="6" spans="1:4" x14ac:dyDescent="0.35">
      <c r="A6" s="106" t="s">
        <v>35</v>
      </c>
      <c r="B6" s="107">
        <v>0</v>
      </c>
      <c r="C6" s="107">
        <v>0</v>
      </c>
      <c r="D6" s="107">
        <v>0</v>
      </c>
    </row>
    <row r="7" spans="1:4" ht="29" x14ac:dyDescent="0.35">
      <c r="A7" s="106" t="s">
        <v>36</v>
      </c>
      <c r="B7" s="107">
        <v>1</v>
      </c>
      <c r="C7" s="107">
        <v>1</v>
      </c>
      <c r="D7" s="107">
        <v>1</v>
      </c>
    </row>
    <row r="8" spans="1:4" ht="29" x14ac:dyDescent="0.35">
      <c r="A8" s="106" t="s">
        <v>37</v>
      </c>
      <c r="B8" s="108">
        <v>0</v>
      </c>
      <c r="C8" s="108">
        <v>0</v>
      </c>
      <c r="D8" s="108">
        <v>0</v>
      </c>
    </row>
    <row r="9" spans="1:4" ht="29" x14ac:dyDescent="0.35">
      <c r="A9" s="106" t="s">
        <v>38</v>
      </c>
      <c r="B9" s="108">
        <v>0</v>
      </c>
      <c r="C9" s="108">
        <v>0</v>
      </c>
      <c r="D9" s="108">
        <v>0</v>
      </c>
    </row>
    <row r="10" spans="1:4" x14ac:dyDescent="0.35">
      <c r="A10" s="106" t="s">
        <v>39</v>
      </c>
      <c r="B10" s="108" t="s">
        <v>40</v>
      </c>
      <c r="C10" s="108" t="s">
        <v>40</v>
      </c>
      <c r="D10" s="108" t="s">
        <v>40</v>
      </c>
    </row>
    <row r="11" spans="1:4" ht="29" x14ac:dyDescent="0.35">
      <c r="A11" s="106" t="s">
        <v>41</v>
      </c>
      <c r="B11" s="108">
        <v>0</v>
      </c>
      <c r="C11" s="108">
        <v>0</v>
      </c>
      <c r="D11" s="108">
        <v>0</v>
      </c>
    </row>
    <row r="12" spans="1:4" x14ac:dyDescent="0.35">
      <c r="A12" s="20"/>
      <c r="B12" s="21"/>
      <c r="C12" s="21"/>
      <c r="D12" s="21"/>
    </row>
  </sheetData>
  <sheetProtection algorithmName="SHA-512" hashValue="lRcbC5ALLVvpdWFM7ReAvnvOwUPawJmUK8P03b1LZhSaXitOyhFNcXL9PMgVxG12gUuGteQjXWvyFiD5lA69/Q==" saltValue="S4nj82Vb/2qIF4yZnxtdLA=="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0739-BA5F-4EDF-A48B-C808A92E010C}">
  <sheetPr>
    <tabColor rgb="FFC00000"/>
  </sheetPr>
  <dimension ref="A1:D4"/>
  <sheetViews>
    <sheetView workbookViewId="0">
      <selection activeCell="D13" sqref="D13"/>
    </sheetView>
  </sheetViews>
  <sheetFormatPr defaultRowHeight="14.5" outlineLevelCol="1" x14ac:dyDescent="0.35"/>
  <cols>
    <col min="1" max="1" width="21" customWidth="1"/>
    <col min="2" max="2" width="30" customWidth="1" outlineLevel="1"/>
    <col min="3" max="4" width="29.81640625" customWidth="1"/>
  </cols>
  <sheetData>
    <row r="1" spans="1:4" x14ac:dyDescent="0.35">
      <c r="A1" s="12" t="s">
        <v>225</v>
      </c>
    </row>
    <row r="2" spans="1:4" ht="6.65" customHeight="1" x14ac:dyDescent="0.35"/>
    <row r="3" spans="1:4" x14ac:dyDescent="0.35">
      <c r="A3" s="94" t="s">
        <v>30</v>
      </c>
      <c r="B3" s="94" t="s">
        <v>31</v>
      </c>
      <c r="C3" s="94" t="s">
        <v>32</v>
      </c>
      <c r="D3" s="94" t="s">
        <v>33</v>
      </c>
    </row>
    <row r="4" spans="1:4" x14ac:dyDescent="0.35">
      <c r="A4" s="100" t="s">
        <v>226</v>
      </c>
      <c r="B4" s="104" t="s">
        <v>227</v>
      </c>
      <c r="C4" s="103">
        <v>17500</v>
      </c>
      <c r="D4" s="103">
        <v>8400</v>
      </c>
    </row>
  </sheetData>
  <sheetProtection algorithmName="SHA-512" hashValue="suS478A65HV/5bLkTnzwZvi9Bj0bVYbf5mqNt62sRaIdmgAQH0bCv52w4piMXkOtZMH8smCzTH1vc5nd327IsQ==" saltValue="HLxsZ89XpL1HLshOOI1PgA=="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3434-A8EF-4528-BE2B-9F8A65D2D4A8}">
  <sheetPr>
    <tabColor rgb="FFFF99FF"/>
  </sheetPr>
  <dimension ref="A1:D6"/>
  <sheetViews>
    <sheetView zoomScale="99" zoomScaleNormal="99" workbookViewId="0">
      <selection activeCell="E16" sqref="E16"/>
    </sheetView>
  </sheetViews>
  <sheetFormatPr defaultRowHeight="14.5" outlineLevelCol="1" x14ac:dyDescent="0.35"/>
  <cols>
    <col min="1" max="1" width="35.81640625" customWidth="1"/>
    <col min="2" max="2" width="16" style="11" customWidth="1" outlineLevel="1"/>
    <col min="3" max="4" width="16" style="11" customWidth="1"/>
  </cols>
  <sheetData>
    <row r="1" spans="1:4" x14ac:dyDescent="0.35">
      <c r="A1" s="12" t="s">
        <v>228</v>
      </c>
    </row>
    <row r="2" spans="1:4" ht="8.9" customHeight="1" thickBot="1" x14ac:dyDescent="0.4"/>
    <row r="3" spans="1:4" ht="15" thickBot="1" x14ac:dyDescent="0.4">
      <c r="A3" s="2" t="s">
        <v>30</v>
      </c>
      <c r="B3" s="3" t="s">
        <v>31</v>
      </c>
      <c r="C3" s="3" t="s">
        <v>32</v>
      </c>
      <c r="D3" s="3" t="s">
        <v>33</v>
      </c>
    </row>
    <row r="4" spans="1:4" ht="58.5" thickBot="1" x14ac:dyDescent="0.4">
      <c r="A4" s="5" t="s">
        <v>229</v>
      </c>
      <c r="B4" s="14">
        <v>0</v>
      </c>
      <c r="C4" s="14">
        <v>0</v>
      </c>
      <c r="D4" s="14">
        <v>0</v>
      </c>
    </row>
    <row r="6" spans="1:4" x14ac:dyDescent="0.35">
      <c r="A6" t="s">
        <v>230</v>
      </c>
    </row>
  </sheetData>
  <sheetProtection algorithmName="SHA-512" hashValue="MdJ/+SYFFQkmj0++nm2t1VNKY9PdiXQakpbmYgyy0SdPkIdFYiW42guRTNu/6sv4maWUBmrPd0dYdMLCECqedA==" saltValue="RWXVwRwH+V7zLFvnB3Wit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C1A7-0E40-4A64-A616-4634241DA78B}">
  <sheetPr>
    <tabColor rgb="FF7030A0"/>
  </sheetPr>
  <dimension ref="A1:C8"/>
  <sheetViews>
    <sheetView zoomScale="70" zoomScaleNormal="70" workbookViewId="0">
      <selection activeCell="D5" sqref="D5"/>
    </sheetView>
  </sheetViews>
  <sheetFormatPr defaultRowHeight="14.5" x14ac:dyDescent="0.35"/>
  <cols>
    <col min="1" max="2" width="56.26953125" customWidth="1"/>
    <col min="3" max="3" width="67.54296875" style="36" customWidth="1"/>
  </cols>
  <sheetData>
    <row r="1" spans="1:3" x14ac:dyDescent="0.35">
      <c r="A1" s="12" t="s">
        <v>42</v>
      </c>
      <c r="B1" s="12"/>
    </row>
    <row r="2" spans="1:3" ht="8.9" customHeight="1" x14ac:dyDescent="0.35">
      <c r="A2" s="12"/>
      <c r="B2" s="12"/>
    </row>
    <row r="3" spans="1:3" s="98" customFormat="1" x14ac:dyDescent="0.35">
      <c r="A3" s="97" t="s">
        <v>30</v>
      </c>
      <c r="B3" s="97" t="s">
        <v>43</v>
      </c>
      <c r="C3" s="97" t="s">
        <v>33</v>
      </c>
    </row>
    <row r="4" spans="1:3" s="99" customFormat="1" ht="116" x14ac:dyDescent="0.35">
      <c r="A4" s="112" t="s">
        <v>44</v>
      </c>
      <c r="B4" s="112" t="s">
        <v>259</v>
      </c>
      <c r="C4" s="113" t="s">
        <v>45</v>
      </c>
    </row>
    <row r="5" spans="1:3" s="99" customFormat="1" ht="65.25" customHeight="1" x14ac:dyDescent="0.35">
      <c r="A5" s="112" t="s">
        <v>46</v>
      </c>
      <c r="B5" s="112" t="s">
        <v>258</v>
      </c>
      <c r="C5" s="112" t="s">
        <v>300</v>
      </c>
    </row>
    <row r="6" spans="1:3" s="99" customFormat="1" ht="69.75" customHeight="1" x14ac:dyDescent="0.35">
      <c r="A6" s="112" t="s">
        <v>47</v>
      </c>
      <c r="B6" s="112" t="s">
        <v>48</v>
      </c>
      <c r="C6" s="112" t="s">
        <v>260</v>
      </c>
    </row>
    <row r="7" spans="1:3" s="99" customFormat="1" ht="81.75" customHeight="1" x14ac:dyDescent="0.35">
      <c r="A7" s="112" t="s">
        <v>49</v>
      </c>
      <c r="B7" s="112" t="s">
        <v>299</v>
      </c>
      <c r="C7" s="112" t="s">
        <v>261</v>
      </c>
    </row>
    <row r="8" spans="1:3" s="99" customFormat="1" ht="58" x14ac:dyDescent="0.35">
      <c r="A8" s="112" t="s">
        <v>50</v>
      </c>
      <c r="B8" s="114" t="s">
        <v>22</v>
      </c>
      <c r="C8" s="104" t="s">
        <v>22</v>
      </c>
    </row>
  </sheetData>
  <sheetProtection algorithmName="SHA-512" hashValue="4p4rPMjUBr95DoclXFCL5NYdWPToKrXHn4nxu9+lpztl8Td1PLYakEPyem36eU3H9dSP3QtTreEVIvuVagmHgQ==" saltValue="vvkFVn+iBGTyglJSjVpfTg==" spinCount="100000" sheet="1" objects="1" scenarios="1"/>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ED57-FD55-4075-816A-3614520FDFF7}">
  <sheetPr>
    <tabColor rgb="FF7030A0"/>
  </sheetPr>
  <dimension ref="A1:F13"/>
  <sheetViews>
    <sheetView topLeftCell="A4" zoomScale="99" zoomScaleNormal="99" workbookViewId="0">
      <selection activeCell="G12" sqref="G12"/>
    </sheetView>
  </sheetViews>
  <sheetFormatPr defaultRowHeight="14.5" outlineLevelCol="1" x14ac:dyDescent="0.35"/>
  <cols>
    <col min="1" max="1" width="36.81640625" customWidth="1"/>
    <col min="2" max="2" width="15.54296875" customWidth="1" outlineLevel="1"/>
    <col min="3" max="3" width="30.1796875" customWidth="1"/>
    <col min="4" max="4" width="24.54296875" customWidth="1"/>
    <col min="6" max="6" width="8.1796875" customWidth="1"/>
  </cols>
  <sheetData>
    <row r="1" spans="1:6" x14ac:dyDescent="0.35">
      <c r="A1" s="12" t="s">
        <v>51</v>
      </c>
    </row>
    <row r="2" spans="1:6" ht="9.65" customHeight="1" x14ac:dyDescent="0.35">
      <c r="A2" s="12"/>
    </row>
    <row r="3" spans="1:6" x14ac:dyDescent="0.35">
      <c r="A3" s="105" t="s">
        <v>30</v>
      </c>
      <c r="B3" s="94" t="s">
        <v>31</v>
      </c>
      <c r="C3" s="94" t="s">
        <v>32</v>
      </c>
      <c r="D3" s="94" t="s">
        <v>33</v>
      </c>
    </row>
    <row r="4" spans="1:6" x14ac:dyDescent="0.35">
      <c r="A4" s="100" t="s">
        <v>52</v>
      </c>
      <c r="B4" s="101">
        <v>0</v>
      </c>
      <c r="C4" s="101">
        <v>0</v>
      </c>
      <c r="D4" s="101">
        <v>0</v>
      </c>
    </row>
    <row r="5" spans="1:6" ht="16.5" x14ac:dyDescent="0.35">
      <c r="A5" s="100" t="s">
        <v>262</v>
      </c>
      <c r="B5" s="104" t="s">
        <v>53</v>
      </c>
      <c r="C5" s="104" t="s">
        <v>54</v>
      </c>
      <c r="D5" s="115" t="s">
        <v>55</v>
      </c>
    </row>
    <row r="6" spans="1:6" ht="29" x14ac:dyDescent="0.35">
      <c r="A6" s="100" t="s">
        <v>56</v>
      </c>
      <c r="B6" s="104" t="s">
        <v>57</v>
      </c>
      <c r="C6" s="104" t="s">
        <v>263</v>
      </c>
      <c r="D6" s="104" t="s">
        <v>250</v>
      </c>
    </row>
    <row r="7" spans="1:6" x14ac:dyDescent="0.35">
      <c r="A7" s="100" t="s">
        <v>58</v>
      </c>
      <c r="B7" s="101">
        <v>0</v>
      </c>
      <c r="C7" s="101">
        <v>0</v>
      </c>
      <c r="D7" s="101">
        <v>0</v>
      </c>
    </row>
    <row r="8" spans="1:6" ht="16.5" x14ac:dyDescent="0.35">
      <c r="A8" s="100" t="s">
        <v>59</v>
      </c>
      <c r="B8" s="101">
        <v>0</v>
      </c>
      <c r="C8" s="102" t="s">
        <v>60</v>
      </c>
      <c r="D8" s="102" t="s">
        <v>265</v>
      </c>
    </row>
    <row r="9" spans="1:6" ht="58" x14ac:dyDescent="0.35">
      <c r="A9" s="100" t="s">
        <v>264</v>
      </c>
      <c r="B9" s="101">
        <v>0</v>
      </c>
      <c r="C9" s="104" t="s">
        <v>295</v>
      </c>
      <c r="D9" s="104" t="s">
        <v>296</v>
      </c>
    </row>
    <row r="10" spans="1:6" x14ac:dyDescent="0.35">
      <c r="A10" s="100" t="s">
        <v>61</v>
      </c>
      <c r="B10" s="133" t="s">
        <v>297</v>
      </c>
      <c r="C10" s="134"/>
      <c r="D10" s="135"/>
    </row>
    <row r="11" spans="1:6" ht="7.75" customHeight="1" x14ac:dyDescent="0.35">
      <c r="A11" s="17"/>
      <c r="B11" s="18"/>
      <c r="C11" s="19"/>
    </row>
    <row r="12" spans="1:6" ht="69.5" customHeight="1" x14ac:dyDescent="0.35">
      <c r="A12" s="131" t="s">
        <v>301</v>
      </c>
      <c r="B12" s="132"/>
      <c r="C12" s="132"/>
      <c r="D12" s="132"/>
      <c r="E12" s="111"/>
      <c r="F12" s="111"/>
    </row>
    <row r="13" spans="1:6" x14ac:dyDescent="0.35">
      <c r="A13" s="1"/>
    </row>
  </sheetData>
  <sheetProtection algorithmName="SHA-512" hashValue="RdZ4jAwzHEYIJA0UYwAPlOCpHnGa9O2AVfKCX8TzqEhCbwFDX24TlI/YhnNI4Z/7fVom5HgdCJAOn1IFArkBdA==" saltValue="rduNI6wqmg99wtuYMHyo5A==" spinCount="100000" sheet="1" objects="1" scenarios="1"/>
  <mergeCells count="2">
    <mergeCell ref="A12:D12"/>
    <mergeCell ref="B10:D10"/>
  </mergeCells>
  <phoneticPr fontId="1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9A9FA-5447-4F7E-9F33-B36CA7B1EFF2}">
  <sheetPr>
    <tabColor rgb="FF7030A0"/>
  </sheetPr>
  <dimension ref="A1:D12"/>
  <sheetViews>
    <sheetView zoomScale="85" zoomScaleNormal="85" workbookViewId="0">
      <selection activeCell="L10" sqref="L10"/>
    </sheetView>
  </sheetViews>
  <sheetFormatPr defaultRowHeight="14.5" outlineLevelCol="1" x14ac:dyDescent="0.35"/>
  <cols>
    <col min="1" max="1" width="27.26953125" customWidth="1"/>
    <col min="2" max="2" width="22.81640625" style="16" customWidth="1" outlineLevel="1"/>
    <col min="3" max="4" width="20.1796875" style="16" customWidth="1"/>
  </cols>
  <sheetData>
    <row r="1" spans="1:4" x14ac:dyDescent="0.35">
      <c r="A1" s="12" t="s">
        <v>63</v>
      </c>
    </row>
    <row r="2" spans="1:4" ht="7.75" customHeight="1" x14ac:dyDescent="0.35">
      <c r="A2" s="12"/>
    </row>
    <row r="3" spans="1:4" s="11" customFormat="1" x14ac:dyDescent="0.35">
      <c r="A3" s="94" t="s">
        <v>30</v>
      </c>
      <c r="B3" s="94" t="s">
        <v>31</v>
      </c>
      <c r="C3" s="94" t="s">
        <v>32</v>
      </c>
      <c r="D3" s="94" t="s">
        <v>33</v>
      </c>
    </row>
    <row r="4" spans="1:4" x14ac:dyDescent="0.35">
      <c r="A4" s="100" t="s">
        <v>64</v>
      </c>
      <c r="B4" s="101">
        <v>0</v>
      </c>
      <c r="C4" s="101">
        <v>0</v>
      </c>
      <c r="D4" s="101">
        <v>0</v>
      </c>
    </row>
    <row r="5" spans="1:4" x14ac:dyDescent="0.35">
      <c r="A5" s="100" t="s">
        <v>65</v>
      </c>
      <c r="B5" s="101">
        <v>0</v>
      </c>
      <c r="C5" s="101">
        <v>0</v>
      </c>
      <c r="D5" s="101">
        <v>0</v>
      </c>
    </row>
    <row r="6" spans="1:4" ht="16.5" x14ac:dyDescent="0.35">
      <c r="A6" s="100" t="s">
        <v>66</v>
      </c>
      <c r="B6" s="102" t="s">
        <v>267</v>
      </c>
      <c r="C6" s="103">
        <v>166092</v>
      </c>
      <c r="D6" s="116" t="s">
        <v>67</v>
      </c>
    </row>
    <row r="7" spans="1:4" x14ac:dyDescent="0.35">
      <c r="A7" s="100" t="s">
        <v>68</v>
      </c>
      <c r="B7" s="101">
        <v>0</v>
      </c>
      <c r="C7" s="103">
        <v>0</v>
      </c>
      <c r="D7" s="103">
        <v>0</v>
      </c>
    </row>
    <row r="8" spans="1:4" x14ac:dyDescent="0.35">
      <c r="A8" s="136" t="s">
        <v>69</v>
      </c>
      <c r="B8" s="104" t="s">
        <v>266</v>
      </c>
      <c r="C8" s="104" t="s">
        <v>70</v>
      </c>
      <c r="D8" s="117" t="s">
        <v>298</v>
      </c>
    </row>
    <row r="9" spans="1:4" x14ac:dyDescent="0.35">
      <c r="A9" s="136"/>
      <c r="B9" s="104" t="s">
        <v>71</v>
      </c>
      <c r="C9" s="104" t="s">
        <v>72</v>
      </c>
      <c r="D9" s="104" t="s">
        <v>73</v>
      </c>
    </row>
    <row r="10" spans="1:4" x14ac:dyDescent="0.35">
      <c r="A10" s="136"/>
      <c r="B10" s="104" t="s">
        <v>74</v>
      </c>
      <c r="C10" s="104" t="s">
        <v>75</v>
      </c>
      <c r="D10" s="104" t="s">
        <v>76</v>
      </c>
    </row>
    <row r="11" spans="1:4" ht="10.5" customHeight="1" x14ac:dyDescent="0.35">
      <c r="A11" s="20"/>
      <c r="B11" s="25"/>
      <c r="C11" s="21"/>
      <c r="D11" s="21"/>
    </row>
    <row r="12" spans="1:4" ht="25" customHeight="1" x14ac:dyDescent="0.35">
      <c r="A12" s="137" t="s">
        <v>302</v>
      </c>
      <c r="B12" s="138"/>
      <c r="C12" s="138"/>
      <c r="D12" s="138"/>
    </row>
  </sheetData>
  <sheetProtection algorithmName="SHA-512" hashValue="hhJevuQ9SE+vpZ6r+3h+YwbfxlSjI6YODjrrZFhXhr1my0I5tq4ChJeHYZnmfNCs9cO1GsnWL3/EuB406LVmSg==" saltValue="WQtBR/v+tJ3mzpt4nhVZGQ==" spinCount="100000" sheet="1" objects="1" scenarios="1"/>
  <mergeCells count="2">
    <mergeCell ref="A8:A10"/>
    <mergeCell ref="A12:D12"/>
  </mergeCells>
  <pageMargins left="0.7" right="0.7" top="0.75" bottom="0.75" header="0.3" footer="0.3"/>
  <pageSetup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C914F-7CD5-4C4E-A26D-B493A10D0A30}">
  <sheetPr>
    <tabColor rgb="FF7030A0"/>
  </sheetPr>
  <dimension ref="A1:H9"/>
  <sheetViews>
    <sheetView zoomScale="98" zoomScaleNormal="98" workbookViewId="0">
      <selection activeCell="D15" sqref="D15"/>
    </sheetView>
  </sheetViews>
  <sheetFormatPr defaultRowHeight="14.5" outlineLevelCol="1" x14ac:dyDescent="0.35"/>
  <cols>
    <col min="1" max="1" width="36.26953125" customWidth="1"/>
    <col min="2" max="2" width="17.7265625" customWidth="1" outlineLevel="1"/>
    <col min="3" max="4" width="18.81640625" customWidth="1"/>
  </cols>
  <sheetData>
    <row r="1" spans="1:8" x14ac:dyDescent="0.35">
      <c r="A1" s="12" t="s">
        <v>77</v>
      </c>
    </row>
    <row r="2" spans="1:8" ht="8.15" customHeight="1" x14ac:dyDescent="0.35">
      <c r="A2" s="12"/>
    </row>
    <row r="3" spans="1:8" s="11" customFormat="1" x14ac:dyDescent="0.35">
      <c r="A3" s="94" t="s">
        <v>30</v>
      </c>
      <c r="B3" s="94" t="s">
        <v>31</v>
      </c>
      <c r="C3" s="94" t="s">
        <v>32</v>
      </c>
      <c r="D3" s="94" t="s">
        <v>33</v>
      </c>
    </row>
    <row r="4" spans="1:8" ht="16.5" x14ac:dyDescent="0.35">
      <c r="A4" s="100" t="s">
        <v>78</v>
      </c>
      <c r="B4" s="102" t="s">
        <v>79</v>
      </c>
      <c r="C4" s="102" t="s">
        <v>80</v>
      </c>
      <c r="D4" s="118" t="s">
        <v>81</v>
      </c>
    </row>
    <row r="5" spans="1:8" x14ac:dyDescent="0.35">
      <c r="A5" s="100" t="s">
        <v>82</v>
      </c>
      <c r="B5" s="104">
        <v>0</v>
      </c>
      <c r="C5" s="104">
        <v>0</v>
      </c>
      <c r="D5" s="104">
        <v>0</v>
      </c>
    </row>
    <row r="6" spans="1:8" x14ac:dyDescent="0.35">
      <c r="A6" s="100" t="s">
        <v>83</v>
      </c>
      <c r="B6" s="101">
        <v>0</v>
      </c>
      <c r="C6" s="101">
        <v>0</v>
      </c>
      <c r="D6" s="101">
        <v>0</v>
      </c>
    </row>
    <row r="7" spans="1:8" ht="8.15" customHeight="1" x14ac:dyDescent="0.35"/>
    <row r="8" spans="1:8" ht="29" customHeight="1" x14ac:dyDescent="0.35">
      <c r="A8" s="131" t="s">
        <v>268</v>
      </c>
      <c r="B8" s="139"/>
      <c r="C8" s="139"/>
      <c r="D8" s="139"/>
      <c r="E8" s="111"/>
      <c r="F8" s="111"/>
      <c r="G8" s="111"/>
      <c r="H8" s="111"/>
    </row>
    <row r="9" spans="1:8" ht="15" customHeight="1" x14ac:dyDescent="0.35">
      <c r="A9" s="111"/>
      <c r="B9" s="111"/>
      <c r="C9" s="111"/>
      <c r="D9" s="111"/>
      <c r="E9" s="111"/>
      <c r="F9" s="111"/>
      <c r="G9" s="111"/>
      <c r="H9" s="111"/>
    </row>
  </sheetData>
  <sheetProtection algorithmName="SHA-512" hashValue="RnyJFzdjxhhPMrjOETq66Wt8UDKjq+JEGkSHZ9zaZLjQk5yRNWsTTh8OfS80xQZTsVfe9nXmfLQHbxxOUgnSaQ==" saltValue="6UwdvOmEIYxYshgQbZeWlQ==" spinCount="100000" sheet="1" objects="1" scenarios="1"/>
  <mergeCells count="1">
    <mergeCell ref="A8:D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DDC9-CF9E-49B4-A71D-E5F74C012C07}">
  <sheetPr>
    <tabColor rgb="FF7030A0"/>
  </sheetPr>
  <dimension ref="A1:D6"/>
  <sheetViews>
    <sheetView zoomScale="96" zoomScaleNormal="96" workbookViewId="0">
      <selection activeCell="D19" sqref="D19"/>
    </sheetView>
  </sheetViews>
  <sheetFormatPr defaultRowHeight="14.5" outlineLevelCol="1" x14ac:dyDescent="0.35"/>
  <cols>
    <col min="1" max="1" width="22.54296875" customWidth="1"/>
    <col min="2" max="2" width="33" customWidth="1" outlineLevel="1"/>
    <col min="3" max="4" width="42.54296875" customWidth="1"/>
  </cols>
  <sheetData>
    <row r="1" spans="1:4" x14ac:dyDescent="0.35">
      <c r="A1" s="12" t="s">
        <v>269</v>
      </c>
    </row>
    <row r="2" spans="1:4" ht="9" customHeight="1" x14ac:dyDescent="0.35"/>
    <row r="3" spans="1:4" s="11" customFormat="1" x14ac:dyDescent="0.35">
      <c r="A3" s="94" t="s">
        <v>30</v>
      </c>
      <c r="B3" s="94" t="s">
        <v>31</v>
      </c>
      <c r="C3" s="94" t="s">
        <v>32</v>
      </c>
      <c r="D3" s="94" t="s">
        <v>33</v>
      </c>
    </row>
    <row r="4" spans="1:4" ht="72.5" x14ac:dyDescent="0.35">
      <c r="A4" s="100" t="s">
        <v>84</v>
      </c>
      <c r="B4" s="104" t="s">
        <v>85</v>
      </c>
      <c r="C4" s="120" t="s">
        <v>271</v>
      </c>
      <c r="D4" s="120" t="s">
        <v>86</v>
      </c>
    </row>
    <row r="5" spans="1:4" ht="7" customHeight="1" x14ac:dyDescent="0.35">
      <c r="A5" s="1"/>
    </row>
    <row r="6" spans="1:4" ht="16.5" x14ac:dyDescent="0.35">
      <c r="A6" s="119" t="s">
        <v>270</v>
      </c>
    </row>
  </sheetData>
  <sheetProtection algorithmName="SHA-512" hashValue="ou0p44w/TWjqbHNdmaOkXiBnyFxdlCiBHkPa6MpsiSg6UugUBMdGXcaqMXjWqXMY5MIJy5ZvIZCmvMv+zdYDtQ==" saltValue="w4pG4cC8jUcW7PpbsBN9n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F432-B9AF-41EE-B07C-503B147D0DC0}">
  <sheetPr>
    <tabColor rgb="FF00B050"/>
  </sheetPr>
  <dimension ref="A1:D6"/>
  <sheetViews>
    <sheetView zoomScale="99" zoomScaleNormal="99" workbookViewId="0">
      <selection activeCell="A13" sqref="A13"/>
    </sheetView>
  </sheetViews>
  <sheetFormatPr defaultRowHeight="14.5" outlineLevelCol="1" x14ac:dyDescent="0.35"/>
  <cols>
    <col min="1" max="1" width="47.81640625" customWidth="1"/>
    <col min="2" max="2" width="20.54296875" customWidth="1" outlineLevel="1"/>
    <col min="3" max="4" width="20.54296875" customWidth="1"/>
  </cols>
  <sheetData>
    <row r="1" spans="1:4" x14ac:dyDescent="0.35">
      <c r="A1" s="12" t="s">
        <v>87</v>
      </c>
    </row>
    <row r="2" spans="1:4" ht="8.9" customHeight="1" thickBot="1" x14ac:dyDescent="0.4"/>
    <row r="3" spans="1:4" s="11" customFormat="1" ht="15" thickBot="1" x14ac:dyDescent="0.4">
      <c r="A3" s="26" t="s">
        <v>30</v>
      </c>
      <c r="B3" s="15" t="s">
        <v>31</v>
      </c>
      <c r="C3" s="15" t="s">
        <v>32</v>
      </c>
      <c r="D3" s="15" t="s">
        <v>33</v>
      </c>
    </row>
    <row r="4" spans="1:4" ht="29.5" thickBot="1" x14ac:dyDescent="0.4">
      <c r="A4" s="5" t="s">
        <v>251</v>
      </c>
      <c r="B4" s="14" t="s">
        <v>88</v>
      </c>
      <c r="C4" s="14" t="s">
        <v>89</v>
      </c>
      <c r="D4" s="14" t="s">
        <v>272</v>
      </c>
    </row>
    <row r="5" spans="1:4" ht="31.5" thickBot="1" x14ac:dyDescent="0.4">
      <c r="A5" s="5" t="s">
        <v>252</v>
      </c>
      <c r="B5" s="14" t="s">
        <v>90</v>
      </c>
      <c r="C5" s="14" t="s">
        <v>91</v>
      </c>
      <c r="D5" s="14" t="s">
        <v>273</v>
      </c>
    </row>
    <row r="6" spans="1:4" ht="31.5" thickBot="1" x14ac:dyDescent="0.4">
      <c r="A6" s="5" t="s">
        <v>253</v>
      </c>
      <c r="B6" s="14" t="s">
        <v>92</v>
      </c>
      <c r="C6" s="14" t="s">
        <v>93</v>
      </c>
      <c r="D6" s="14" t="s">
        <v>274</v>
      </c>
    </row>
  </sheetData>
  <sheetProtection algorithmName="SHA-512" hashValue="2vTjPXjK5EJ47RheDEPbMcjHVmEs/ZmfCJCDi2PfbyCHxK80hKe/GqcSghEkaB+LZ+PMjZr7PihQRzlK5yefvA==" saltValue="3n5G9sKTa747HYIn4rAJq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8E908-A7E2-4E45-B51E-9AAD64C3AF6C}">
  <sheetPr>
    <tabColor rgb="FF00B050"/>
  </sheetPr>
  <dimension ref="A1:D12"/>
  <sheetViews>
    <sheetView zoomScaleNormal="100" workbookViewId="0">
      <selection activeCell="B19" sqref="B19"/>
    </sheetView>
  </sheetViews>
  <sheetFormatPr defaultRowHeight="14.5" outlineLevelCol="1" x14ac:dyDescent="0.35"/>
  <cols>
    <col min="1" max="1" width="59.26953125" customWidth="1"/>
    <col min="2" max="2" width="20.54296875" style="16" customWidth="1" outlineLevel="1"/>
    <col min="3" max="4" width="20.54296875" style="16" customWidth="1"/>
  </cols>
  <sheetData>
    <row r="1" spans="1:4" x14ac:dyDescent="0.35">
      <c r="A1" s="12" t="s">
        <v>94</v>
      </c>
    </row>
    <row r="2" spans="1:4" ht="9" customHeight="1" thickBot="1" x14ac:dyDescent="0.4">
      <c r="A2" s="12"/>
    </row>
    <row r="3" spans="1:4" s="11" customFormat="1" ht="15" thickBot="1" x14ac:dyDescent="0.4">
      <c r="A3" s="9" t="s">
        <v>30</v>
      </c>
      <c r="B3" s="10" t="s">
        <v>31</v>
      </c>
      <c r="C3" s="10" t="s">
        <v>32</v>
      </c>
      <c r="D3" s="10" t="s">
        <v>33</v>
      </c>
    </row>
    <row r="4" spans="1:4" ht="29.5" thickBot="1" x14ac:dyDescent="0.4">
      <c r="A4" s="5" t="s">
        <v>95</v>
      </c>
      <c r="B4" s="14" t="s">
        <v>62</v>
      </c>
      <c r="C4" s="14" t="s">
        <v>96</v>
      </c>
      <c r="D4" s="14" t="s">
        <v>97</v>
      </c>
    </row>
    <row r="5" spans="1:4" ht="29.5" thickBot="1" x14ac:dyDescent="0.4">
      <c r="A5" s="5" t="s">
        <v>98</v>
      </c>
      <c r="B5" s="14" t="s">
        <v>62</v>
      </c>
      <c r="C5" s="14">
        <v>0</v>
      </c>
      <c r="D5" s="14">
        <v>0</v>
      </c>
    </row>
    <row r="6" spans="1:4" x14ac:dyDescent="0.35">
      <c r="A6" s="22" t="s">
        <v>99</v>
      </c>
      <c r="B6" s="24"/>
      <c r="C6" s="24"/>
      <c r="D6" s="24"/>
    </row>
    <row r="7" spans="1:4" x14ac:dyDescent="0.35">
      <c r="A7" s="27" t="s">
        <v>100</v>
      </c>
      <c r="B7" s="24" t="s">
        <v>62</v>
      </c>
      <c r="C7" s="24" t="s">
        <v>101</v>
      </c>
      <c r="D7" s="24" t="s">
        <v>275</v>
      </c>
    </row>
    <row r="8" spans="1:4" x14ac:dyDescent="0.35">
      <c r="A8" s="27" t="s">
        <v>103</v>
      </c>
      <c r="B8" s="24" t="s">
        <v>62</v>
      </c>
      <c r="C8" s="24" t="s">
        <v>104</v>
      </c>
      <c r="D8" s="24" t="s">
        <v>276</v>
      </c>
    </row>
    <row r="9" spans="1:4" x14ac:dyDescent="0.35">
      <c r="A9" s="27" t="s">
        <v>105</v>
      </c>
      <c r="B9" s="24" t="s">
        <v>62</v>
      </c>
      <c r="C9" s="24" t="s">
        <v>104</v>
      </c>
      <c r="D9" s="24" t="s">
        <v>276</v>
      </c>
    </row>
    <row r="10" spans="1:4" x14ac:dyDescent="0.35">
      <c r="A10" s="27" t="s">
        <v>106</v>
      </c>
      <c r="B10" s="24" t="s">
        <v>62</v>
      </c>
      <c r="C10" s="24" t="s">
        <v>104</v>
      </c>
      <c r="D10" s="24" t="s">
        <v>276</v>
      </c>
    </row>
    <row r="11" spans="1:4" ht="15" thickBot="1" x14ac:dyDescent="0.4">
      <c r="A11" s="28" t="s">
        <v>107</v>
      </c>
      <c r="B11" s="14" t="s">
        <v>62</v>
      </c>
      <c r="C11" s="14" t="s">
        <v>101</v>
      </c>
      <c r="D11" s="14" t="s">
        <v>102</v>
      </c>
    </row>
    <row r="12" spans="1:4" ht="29.5" thickBot="1" x14ac:dyDescent="0.4">
      <c r="A12" s="5" t="s">
        <v>108</v>
      </c>
      <c r="B12" s="14" t="s">
        <v>62</v>
      </c>
      <c r="C12" s="14" t="s">
        <v>109</v>
      </c>
      <c r="D12" s="14" t="s">
        <v>110</v>
      </c>
    </row>
  </sheetData>
  <sheetProtection algorithmName="SHA-512" hashValue="6rVxra4+ggTPpFbOhBzVCjfOiFjnqkkMNUcKXN9bln9cuj7CgLD71uT2v6SJ4Om9mybpi+ao98m2BcXWTIgCeQ==" saltValue="X3Np7u/hLgFnGDRa3xurb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8f3008-fdb4-44fe-9ecb-f44ca45e2922">
      <Terms xmlns="http://schemas.microsoft.com/office/infopath/2007/PartnerControls"/>
    </lcf76f155ced4ddcb4097134ff3c332f>
    <TaxCatchAll xmlns="db6cd019-a8ea-4137-8fd5-c0bdee087b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D9DB63F5405E44B21428308E6FB534" ma:contentTypeVersion="15" ma:contentTypeDescription="Create a new document." ma:contentTypeScope="" ma:versionID="eaec1dd30220bcf387c98728ec400f48">
  <xsd:schema xmlns:xsd="http://www.w3.org/2001/XMLSchema" xmlns:xs="http://www.w3.org/2001/XMLSchema" xmlns:p="http://schemas.microsoft.com/office/2006/metadata/properties" xmlns:ns2="9c8f3008-fdb4-44fe-9ecb-f44ca45e2922" xmlns:ns3="db6cd019-a8ea-4137-8fd5-c0bdee087bad" targetNamespace="http://schemas.microsoft.com/office/2006/metadata/properties" ma:root="true" ma:fieldsID="dca3c427f4353a01cfd930474e6eb194" ns2:_="" ns3:_="">
    <xsd:import namespace="9c8f3008-fdb4-44fe-9ecb-f44ca45e2922"/>
    <xsd:import namespace="db6cd019-a8ea-4137-8fd5-c0bdee087b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3008-fdb4-44fe-9ecb-f44ca45e2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ae49d01-1d02-4b3d-a73d-84c203f036b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6cd019-a8ea-4137-8fd5-c0bdee087ba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0e01d0f-1341-4c5b-9ab3-512e04e5a16a}" ma:internalName="TaxCatchAll" ma:showField="CatchAllData" ma:web="db6cd019-a8ea-4137-8fd5-c0bdee08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5C1C9B-A94A-4D64-A0B4-ADED7E787DCB}">
  <ds:schemaRefs>
    <ds:schemaRef ds:uri="http://schemas.microsoft.com/office/2006/metadata/properties"/>
    <ds:schemaRef ds:uri="http://schemas.microsoft.com/office/infopath/2007/PartnerControls"/>
    <ds:schemaRef ds:uri="9c8f3008-fdb4-44fe-9ecb-f44ca45e2922"/>
    <ds:schemaRef ds:uri="db6cd019-a8ea-4137-8fd5-c0bdee087bad"/>
  </ds:schemaRefs>
</ds:datastoreItem>
</file>

<file path=customXml/itemProps2.xml><?xml version="1.0" encoding="utf-8"?>
<ds:datastoreItem xmlns:ds="http://schemas.openxmlformats.org/officeDocument/2006/customXml" ds:itemID="{4B142E15-FC70-467B-9305-7AE2F257517D}">
  <ds:schemaRefs>
    <ds:schemaRef ds:uri="http://schemas.microsoft.com/sharepoint/v3/contenttype/forms"/>
  </ds:schemaRefs>
</ds:datastoreItem>
</file>

<file path=customXml/itemProps3.xml><?xml version="1.0" encoding="utf-8"?>
<ds:datastoreItem xmlns:ds="http://schemas.openxmlformats.org/officeDocument/2006/customXml" ds:itemID="{6C013E9F-A7B0-48D6-B500-23F0F0FB9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3008-fdb4-44fe-9ecb-f44ca45e2922"/>
    <ds:schemaRef ds:uri="db6cd019-a8ea-4137-8fd5-c0bdee08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1. Governing body</vt:lpstr>
      <vt:lpstr>2. Anti-bribery anti-corruption</vt:lpstr>
      <vt:lpstr>3. Ethical &amp; lawful behaviour</vt:lpstr>
      <vt:lpstr>4. Economic contribution</vt:lpstr>
      <vt:lpstr>5. Taxes paid</vt:lpstr>
      <vt:lpstr>6. Financial investments</vt:lpstr>
      <vt:lpstr>7. R&amp;D expenses</vt:lpstr>
      <vt:lpstr>8. Greenhouse gas emissions</vt:lpstr>
      <vt:lpstr>9. Energy consumption</vt:lpstr>
      <vt:lpstr>10. TCFD implementation</vt:lpstr>
      <vt:lpstr>11. Freshwater availability</vt:lpstr>
      <vt:lpstr>12. Biodiversity</vt:lpstr>
      <vt:lpstr>13. Health &amp; safety performance</vt:lpstr>
      <vt:lpstr>14. Health &amp; safety training</vt:lpstr>
      <vt:lpstr>15. Diversity &amp; inclusion</vt:lpstr>
      <vt:lpstr>16. Pay equality</vt:lpstr>
      <vt:lpstr>17. Wage levels</vt:lpstr>
      <vt:lpstr>18. Training &amp; perform. reviews</vt:lpstr>
      <vt:lpstr>19. Absolute &amp; rate employment</vt:lpstr>
      <vt:lpstr>20. Community investment</vt:lpstr>
      <vt:lpstr>21. Rights of Indigenous people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Lulubelle Wilson</dc:creator>
  <cp:keywords/>
  <dc:description/>
  <cp:lastModifiedBy>Tanya Perry</cp:lastModifiedBy>
  <cp:revision/>
  <dcterms:created xsi:type="dcterms:W3CDTF">2023-10-17T02:33:49Z</dcterms:created>
  <dcterms:modified xsi:type="dcterms:W3CDTF">2024-12-02T02:50:55Z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17afdc-1639-4c16-803b-66671fba3b73_Enabled">
    <vt:lpwstr>true</vt:lpwstr>
  </property>
  <property fmtid="{D5CDD505-2E9C-101B-9397-08002B2CF9AE}" pid="3" name="MSIP_Label_3b17afdc-1639-4c16-803b-66671fba3b73_SetDate">
    <vt:lpwstr>2023-10-17T06:21:48Z</vt:lpwstr>
  </property>
  <property fmtid="{D5CDD505-2E9C-101B-9397-08002B2CF9AE}" pid="4" name="MSIP_Label_3b17afdc-1639-4c16-803b-66671fba3b73_Method">
    <vt:lpwstr>Privileged</vt:lpwstr>
  </property>
  <property fmtid="{D5CDD505-2E9C-101B-9397-08002B2CF9AE}" pid="5" name="MSIP_Label_3b17afdc-1639-4c16-803b-66671fba3b73_Name">
    <vt:lpwstr>Public</vt:lpwstr>
  </property>
  <property fmtid="{D5CDD505-2E9C-101B-9397-08002B2CF9AE}" pid="6" name="MSIP_Label_3b17afdc-1639-4c16-803b-66671fba3b73_SiteId">
    <vt:lpwstr>9e52d672-a711-4a65-ad96-286a3703d96e</vt:lpwstr>
  </property>
  <property fmtid="{D5CDD505-2E9C-101B-9397-08002B2CF9AE}" pid="7" name="MSIP_Label_3b17afdc-1639-4c16-803b-66671fba3b73_ActionId">
    <vt:lpwstr>fe410fbd-e360-419a-80e6-e8f681db7ecf</vt:lpwstr>
  </property>
  <property fmtid="{D5CDD505-2E9C-101B-9397-08002B2CF9AE}" pid="8" name="MSIP_Label_3b17afdc-1639-4c16-803b-66671fba3b73_ContentBits">
    <vt:lpwstr>0</vt:lpwstr>
  </property>
  <property fmtid="{D5CDD505-2E9C-101B-9397-08002B2CF9AE}" pid="9" name="ContentTypeId">
    <vt:lpwstr>0x0101001CD9DB63F5405E44B21428308E6FB534</vt:lpwstr>
  </property>
  <property fmtid="{D5CDD505-2E9C-101B-9397-08002B2CF9AE}" pid="10" name="MediaServiceImageTags">
    <vt:lpwstr/>
  </property>
</Properties>
</file>